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42" i="1"/>
  <c r="B195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L81"/>
  <c r="B81"/>
  <c r="A81"/>
  <c r="L80"/>
  <c r="J80"/>
  <c r="I80"/>
  <c r="H80"/>
  <c r="G80"/>
  <c r="F80"/>
  <c r="F81" s="1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I43" s="1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J195" l="1"/>
  <c r="J138"/>
  <c r="J119"/>
  <c r="F195"/>
  <c r="I195"/>
  <c r="G195"/>
  <c r="H176"/>
  <c r="G176"/>
  <c r="J176"/>
  <c r="I176"/>
  <c r="F157"/>
  <c r="I157"/>
  <c r="H157"/>
  <c r="G157"/>
  <c r="I138"/>
  <c r="G138"/>
  <c r="F138"/>
  <c r="G119"/>
  <c r="I119"/>
  <c r="H119"/>
  <c r="F62"/>
  <c r="I100"/>
  <c r="H100"/>
  <c r="H43"/>
  <c r="H81"/>
  <c r="G24"/>
  <c r="J43"/>
  <c r="J62"/>
  <c r="F24"/>
  <c r="I62"/>
  <c r="F176"/>
  <c r="H195"/>
  <c r="H24"/>
  <c r="G43"/>
  <c r="L62"/>
  <c r="L196" s="1"/>
  <c r="G81"/>
  <c r="J100"/>
  <c r="F119"/>
  <c r="H138"/>
  <c r="J157"/>
  <c r="G100"/>
  <c r="F100"/>
  <c r="J81"/>
  <c r="I81"/>
  <c r="H62"/>
  <c r="G62"/>
  <c r="F43"/>
  <c r="J24"/>
  <c r="I24"/>
  <c r="F196" l="1"/>
  <c r="H196"/>
  <c r="G196"/>
  <c r="J196"/>
  <c r="I196"/>
</calcChain>
</file>

<file path=xl/sharedStrings.xml><?xml version="1.0" encoding="utf-8"?>
<sst xmlns="http://schemas.openxmlformats.org/spreadsheetml/2006/main" count="288" uniqueCount="107">
  <si>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</si>
  <si>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</si>
  <si>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</si>
  <si>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</si>
  <si>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</si>
  <si>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</si>
  <si>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</si>
  <si>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</si>
  <si>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</si>
  <si>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</si>
  <si>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</si>
  <si>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</si>
  <si>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</si>
  <si>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</si>
  <si>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</si>
  <si>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</si>
  <si>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</si>
  <si>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</si>
  <si>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</si>
  <si>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</si>
  <si>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</si>
  <si>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</si>
  <si>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</si>
  <si>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</si>
  <si>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</si>
  <si>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</si>
  <si>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</si>
  <si>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</si>
  <si>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</si>
  <si>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</si>
  <si>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</si>
  <si>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</si>
  <si>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</si>
  <si>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</si>
  <si>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</si>
  <si>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</si>
  <si>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</si>
  <si>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</si>
  <si>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</si>
  <si>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Уха с крупой рисовой</t>
  </si>
  <si>
    <t>37/2</t>
  </si>
  <si>
    <t>38/3</t>
  </si>
  <si>
    <t>Кисель с витаминами  Витошка</t>
  </si>
  <si>
    <t>директор</t>
  </si>
  <si>
    <t>Четырева Е.А.</t>
  </si>
  <si>
    <t xml:space="preserve">Рассольник с крупой и сметаной </t>
  </si>
  <si>
    <t>мучное</t>
  </si>
  <si>
    <t>Суп картофельный с бобовыми</t>
  </si>
  <si>
    <t>Биточки из мясо кур</t>
  </si>
  <si>
    <t xml:space="preserve">Компот из сухофруктов </t>
  </si>
  <si>
    <t>11/2</t>
  </si>
  <si>
    <t>54/8</t>
  </si>
  <si>
    <t>29/1</t>
  </si>
  <si>
    <t>16/2</t>
  </si>
  <si>
    <t>5/9</t>
  </si>
  <si>
    <t>46/3  8/11</t>
  </si>
  <si>
    <t>6/10</t>
  </si>
  <si>
    <t>Щи из свежей капусты со сметаной</t>
  </si>
  <si>
    <t>Мясо кур отварное ( порц. без кости)</t>
  </si>
  <si>
    <t>7/2</t>
  </si>
  <si>
    <t>1/9</t>
  </si>
  <si>
    <t>3/3</t>
  </si>
  <si>
    <t>37/10</t>
  </si>
  <si>
    <t>Борщ со сметаной</t>
  </si>
  <si>
    <t>2/2</t>
  </si>
  <si>
    <t>8/8</t>
  </si>
  <si>
    <t>39/3</t>
  </si>
  <si>
    <t>27/10</t>
  </si>
  <si>
    <t>кисломол.</t>
  </si>
  <si>
    <t>Йогурт</t>
  </si>
  <si>
    <t>Рассольник с крупой и сметаной</t>
  </si>
  <si>
    <t>29/10</t>
  </si>
  <si>
    <t>12/8</t>
  </si>
  <si>
    <t xml:space="preserve">38/3 </t>
  </si>
  <si>
    <t>18/12</t>
  </si>
  <si>
    <t>Напиток из шиповника</t>
  </si>
  <si>
    <t xml:space="preserve">46/3 </t>
  </si>
  <si>
    <t>Хлеб пшеничный</t>
  </si>
  <si>
    <t xml:space="preserve">Макаронные изделия отварные с соусом сметанным </t>
  </si>
  <si>
    <t>36/8</t>
  </si>
  <si>
    <t>Чай с лимоном</t>
  </si>
  <si>
    <t xml:space="preserve">Макаронные изделия отварные с соусом красным с луком </t>
  </si>
  <si>
    <t>Тефтели из мясо мясо птицы с рисом</t>
  </si>
  <si>
    <t xml:space="preserve">Хлеб пшеничный </t>
  </si>
  <si>
    <t>Картофельное пюре с соусом красным</t>
  </si>
  <si>
    <t>Бефстроганов из отварного мяса</t>
  </si>
  <si>
    <t>Чай</t>
  </si>
  <si>
    <t xml:space="preserve">Чай с лимоном </t>
  </si>
  <si>
    <t>Гуляш из мясо свинины</t>
  </si>
  <si>
    <t>Компот из сухофруктов</t>
  </si>
  <si>
    <t>Рыба запеченная в омлете</t>
  </si>
  <si>
    <t>8/7</t>
  </si>
  <si>
    <t>Торт "Боярушка"</t>
  </si>
  <si>
    <t xml:space="preserve">Яблоки </t>
  </si>
  <si>
    <t>Печенье Чокопай</t>
  </si>
  <si>
    <t xml:space="preserve">Рагу из отварного мяса </t>
  </si>
  <si>
    <t xml:space="preserve">6/8 </t>
  </si>
  <si>
    <t>Яблоки</t>
  </si>
  <si>
    <t xml:space="preserve">Рис припущенный с овощами </t>
  </si>
  <si>
    <t xml:space="preserve">Каша гречневая рассыпчатая </t>
  </si>
  <si>
    <t>Торт " Боярушка"</t>
  </si>
  <si>
    <t>Суп-лапша на к/б</t>
  </si>
  <si>
    <t xml:space="preserve">Картофельное пюре с соусом красным </t>
  </si>
  <si>
    <t xml:space="preserve">3/3 </t>
  </si>
  <si>
    <t xml:space="preserve">Плов из мясо свинины </t>
  </si>
  <si>
    <t>4/8</t>
  </si>
  <si>
    <t>Картофель запеченый с фаршем из мясо свинины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</si>
</sst>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49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J196" sqref="J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26.140625" style="2" customWidth="1"/>
    <col min="13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43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44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7</v>
      </c>
      <c r="H15" s="43">
        <v>4</v>
      </c>
      <c r="I15" s="43">
        <v>22</v>
      </c>
      <c r="J15" s="43">
        <v>150</v>
      </c>
      <c r="K15" s="44" t="s">
        <v>40</v>
      </c>
      <c r="L15" s="43"/>
    </row>
    <row r="16" spans="1:12" ht="15">
      <c r="A16" s="23"/>
      <c r="B16" s="15"/>
      <c r="C16" s="11"/>
      <c r="D16" s="7" t="s">
        <v>28</v>
      </c>
      <c r="E16" s="42" t="s">
        <v>90</v>
      </c>
      <c r="F16" s="43">
        <v>100</v>
      </c>
      <c r="G16" s="43">
        <v>18</v>
      </c>
      <c r="H16" s="43">
        <v>8</v>
      </c>
      <c r="I16" s="43">
        <v>3</v>
      </c>
      <c r="J16" s="43">
        <v>157</v>
      </c>
      <c r="K16" s="51" t="s">
        <v>91</v>
      </c>
      <c r="L16" s="43"/>
    </row>
    <row r="17" spans="1:12" ht="15">
      <c r="A17" s="23"/>
      <c r="B17" s="15"/>
      <c r="C17" s="11"/>
      <c r="D17" s="7" t="s">
        <v>29</v>
      </c>
      <c r="E17" s="42" t="s">
        <v>98</v>
      </c>
      <c r="F17" s="43">
        <v>150</v>
      </c>
      <c r="G17" s="43">
        <v>4</v>
      </c>
      <c r="H17" s="43">
        <v>10</v>
      </c>
      <c r="I17" s="43">
        <v>40</v>
      </c>
      <c r="J17" s="43">
        <v>266</v>
      </c>
      <c r="K17" s="44" t="s">
        <v>41</v>
      </c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/>
      <c r="H18" s="43"/>
      <c r="I18" s="43">
        <v>22</v>
      </c>
      <c r="J18" s="43">
        <v>92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77</v>
      </c>
      <c r="F19" s="43">
        <v>60</v>
      </c>
      <c r="G19" s="43">
        <v>4</v>
      </c>
      <c r="H19" s="43"/>
      <c r="I19" s="43">
        <v>28</v>
      </c>
      <c r="J19" s="43">
        <v>134</v>
      </c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33</v>
      </c>
      <c r="H23" s="19">
        <f t="shared" si="2"/>
        <v>22</v>
      </c>
      <c r="I23" s="19">
        <f t="shared" si="2"/>
        <v>115</v>
      </c>
      <c r="J23" s="19">
        <f t="shared" si="2"/>
        <v>799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710</v>
      </c>
      <c r="G24" s="32">
        <f t="shared" ref="G24:J24" si="4">G13+G23</f>
        <v>33</v>
      </c>
      <c r="H24" s="32">
        <f t="shared" si="4"/>
        <v>22</v>
      </c>
      <c r="I24" s="32">
        <f t="shared" si="4"/>
        <v>115</v>
      </c>
      <c r="J24" s="32">
        <f t="shared" si="4"/>
        <v>799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51"/>
      <c r="L33" s="43"/>
    </row>
    <row r="34" spans="1:12" ht="15">
      <c r="A34" s="14"/>
      <c r="B34" s="15"/>
      <c r="C34" s="11"/>
      <c r="D34" s="7" t="s">
        <v>27</v>
      </c>
      <c r="E34" s="42" t="s">
        <v>45</v>
      </c>
      <c r="F34" s="43">
        <v>200</v>
      </c>
      <c r="G34" s="43">
        <v>2</v>
      </c>
      <c r="H34" s="43">
        <v>6</v>
      </c>
      <c r="I34" s="43">
        <v>15</v>
      </c>
      <c r="J34" s="43">
        <v>118</v>
      </c>
      <c r="K34" s="51" t="s">
        <v>50</v>
      </c>
      <c r="L34" s="43"/>
    </row>
    <row r="35" spans="1:12" ht="15">
      <c r="A35" s="14"/>
      <c r="B35" s="15"/>
      <c r="C35" s="11"/>
      <c r="D35" s="7" t="s">
        <v>28</v>
      </c>
      <c r="E35" s="42" t="s">
        <v>106</v>
      </c>
      <c r="F35" s="43">
        <v>200</v>
      </c>
      <c r="G35" s="43">
        <v>18</v>
      </c>
      <c r="H35" s="43">
        <v>30</v>
      </c>
      <c r="I35" s="43">
        <v>25</v>
      </c>
      <c r="J35" s="43">
        <v>440</v>
      </c>
      <c r="K35" s="51" t="s">
        <v>51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51"/>
      <c r="L36" s="43"/>
    </row>
    <row r="37" spans="1:12" ht="15">
      <c r="A37" s="14"/>
      <c r="B37" s="15"/>
      <c r="C37" s="11"/>
      <c r="D37" s="7" t="s">
        <v>30</v>
      </c>
      <c r="E37" s="42" t="s">
        <v>80</v>
      </c>
      <c r="F37" s="43">
        <v>200</v>
      </c>
      <c r="G37" s="43"/>
      <c r="H37" s="43"/>
      <c r="I37" s="43">
        <v>15</v>
      </c>
      <c r="J37" s="43">
        <v>58</v>
      </c>
      <c r="K37" s="51" t="s">
        <v>52</v>
      </c>
      <c r="L37" s="43"/>
    </row>
    <row r="38" spans="1:12" ht="15">
      <c r="A38" s="14"/>
      <c r="B38" s="15"/>
      <c r="C38" s="11"/>
      <c r="D38" s="7" t="s">
        <v>31</v>
      </c>
      <c r="E38" s="42" t="s">
        <v>77</v>
      </c>
      <c r="F38" s="43">
        <v>60</v>
      </c>
      <c r="G38" s="43">
        <v>4</v>
      </c>
      <c r="H38" s="43"/>
      <c r="I38" s="43">
        <v>28</v>
      </c>
      <c r="J38" s="43">
        <v>134</v>
      </c>
      <c r="K38" s="51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51"/>
      <c r="L39" s="43"/>
    </row>
    <row r="40" spans="1:12" ht="15">
      <c r="A40" s="14"/>
      <c r="B40" s="15"/>
      <c r="C40" s="11"/>
      <c r="D40" s="52" t="s">
        <v>46</v>
      </c>
      <c r="E40" s="42" t="s">
        <v>92</v>
      </c>
      <c r="F40" s="43">
        <v>40</v>
      </c>
      <c r="G40" s="43">
        <v>2</v>
      </c>
      <c r="H40" s="43">
        <v>12</v>
      </c>
      <c r="I40" s="43">
        <v>21</v>
      </c>
      <c r="J40" s="43">
        <v>201</v>
      </c>
      <c r="K40" s="51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51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26</v>
      </c>
      <c r="H42" s="19">
        <f>SUM(H34:H41)</f>
        <v>48</v>
      </c>
      <c r="I42" s="19">
        <f t="shared" ref="I42" si="11">SUM(I33:I41)</f>
        <v>104</v>
      </c>
      <c r="J42" s="19">
        <f t="shared" ref="J42:L42" si="12">SUM(J33:J41)</f>
        <v>951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700</v>
      </c>
      <c r="G43" s="32">
        <f t="shared" ref="G43" si="13">G32+G42</f>
        <v>26</v>
      </c>
      <c r="H43" s="32">
        <f t="shared" ref="H43" si="14">H32+H42</f>
        <v>48</v>
      </c>
      <c r="I43" s="32">
        <f t="shared" ref="I43" si="15">I32+I42</f>
        <v>104</v>
      </c>
      <c r="J43" s="32">
        <f t="shared" ref="J43:L43" si="16">J32+J42</f>
        <v>951</v>
      </c>
      <c r="K43" s="32"/>
      <c r="L43" s="32">
        <f t="shared" si="16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47</v>
      </c>
      <c r="F53" s="43">
        <v>200</v>
      </c>
      <c r="G53" s="43">
        <v>4</v>
      </c>
      <c r="H53" s="43">
        <v>5</v>
      </c>
      <c r="I53" s="43">
        <v>17</v>
      </c>
      <c r="J53" s="43">
        <v>131</v>
      </c>
      <c r="K53" s="51" t="s">
        <v>53</v>
      </c>
      <c r="L53" s="43"/>
    </row>
    <row r="54" spans="1:12" ht="15">
      <c r="A54" s="23"/>
      <c r="B54" s="15"/>
      <c r="C54" s="11"/>
      <c r="D54" s="7" t="s">
        <v>28</v>
      </c>
      <c r="E54" s="42" t="s">
        <v>48</v>
      </c>
      <c r="F54" s="43">
        <v>100</v>
      </c>
      <c r="G54" s="43">
        <v>17</v>
      </c>
      <c r="H54" s="43">
        <v>6</v>
      </c>
      <c r="I54" s="43">
        <v>9</v>
      </c>
      <c r="J54" s="43">
        <v>158</v>
      </c>
      <c r="K54" s="51" t="s">
        <v>54</v>
      </c>
      <c r="L54" s="43"/>
    </row>
    <row r="55" spans="1:12" ht="25.5">
      <c r="A55" s="23"/>
      <c r="B55" s="15"/>
      <c r="C55" s="11"/>
      <c r="D55" s="7" t="s">
        <v>29</v>
      </c>
      <c r="E55" s="42" t="s">
        <v>81</v>
      </c>
      <c r="F55" s="43">
        <v>183</v>
      </c>
      <c r="G55" s="43">
        <v>5</v>
      </c>
      <c r="H55" s="43">
        <v>7</v>
      </c>
      <c r="I55" s="43">
        <v>34</v>
      </c>
      <c r="J55" s="43">
        <v>225</v>
      </c>
      <c r="K55" s="51" t="s">
        <v>55</v>
      </c>
      <c r="L55" s="43"/>
    </row>
    <row r="56" spans="1:12" ht="1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1</v>
      </c>
      <c r="H56" s="43">
        <v>1</v>
      </c>
      <c r="I56" s="43">
        <v>15</v>
      </c>
      <c r="J56" s="43">
        <v>69</v>
      </c>
      <c r="K56" s="51" t="s">
        <v>56</v>
      </c>
      <c r="L56" s="43"/>
    </row>
    <row r="57" spans="1:12" ht="15">
      <c r="A57" s="23"/>
      <c r="B57" s="15"/>
      <c r="C57" s="11"/>
      <c r="D57" s="7" t="s">
        <v>31</v>
      </c>
      <c r="E57" s="42" t="s">
        <v>83</v>
      </c>
      <c r="F57" s="43">
        <v>60</v>
      </c>
      <c r="G57" s="43">
        <v>4</v>
      </c>
      <c r="H57" s="43"/>
      <c r="I57" s="43">
        <v>28</v>
      </c>
      <c r="J57" s="43">
        <v>134</v>
      </c>
      <c r="K57" s="51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51"/>
      <c r="L58" s="43"/>
    </row>
    <row r="59" spans="1:12" ht="15">
      <c r="A59" s="23"/>
      <c r="B59" s="15"/>
      <c r="C59" s="11"/>
      <c r="D59" s="52" t="s">
        <v>24</v>
      </c>
      <c r="E59" s="42" t="s">
        <v>93</v>
      </c>
      <c r="F59" s="43">
        <v>150</v>
      </c>
      <c r="G59" s="43">
        <v>1</v>
      </c>
      <c r="H59" s="43">
        <v>1</v>
      </c>
      <c r="I59" s="43">
        <v>17</v>
      </c>
      <c r="J59" s="43">
        <v>73</v>
      </c>
      <c r="K59" s="51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51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893</v>
      </c>
      <c r="G61" s="19">
        <f t="shared" ref="G61" si="21">SUM(G52:G60)</f>
        <v>32</v>
      </c>
      <c r="H61" s="19">
        <f t="shared" ref="H61" si="22">SUM(H52:H60)</f>
        <v>20</v>
      </c>
      <c r="I61" s="19">
        <f t="shared" ref="I61" si="23">SUM(I52:I60)</f>
        <v>120</v>
      </c>
      <c r="J61" s="19">
        <f t="shared" ref="J61:L61" si="24">SUM(J52:J60)</f>
        <v>790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893</v>
      </c>
      <c r="G62" s="32">
        <f t="shared" ref="G62" si="25">G51+G61</f>
        <v>32</v>
      </c>
      <c r="H62" s="32">
        <f t="shared" ref="H62" si="26">H51+H61</f>
        <v>20</v>
      </c>
      <c r="I62" s="32">
        <f t="shared" ref="I62" si="27">I51+I61</f>
        <v>120</v>
      </c>
      <c r="J62" s="32">
        <f t="shared" ref="J62:L62" si="28">J51+J61</f>
        <v>790</v>
      </c>
      <c r="K62" s="32"/>
      <c r="L62" s="32">
        <f t="shared" si="28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2</v>
      </c>
      <c r="H72" s="43">
        <v>6</v>
      </c>
      <c r="I72" s="43">
        <v>7</v>
      </c>
      <c r="J72" s="43">
        <v>93</v>
      </c>
      <c r="K72" s="51" t="s">
        <v>59</v>
      </c>
      <c r="L72" s="43"/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90</v>
      </c>
      <c r="G73" s="43">
        <v>21</v>
      </c>
      <c r="H73" s="43">
        <v>2</v>
      </c>
      <c r="I73" s="43"/>
      <c r="J73" s="43">
        <v>103</v>
      </c>
      <c r="K73" s="51" t="s">
        <v>60</v>
      </c>
      <c r="L73" s="43"/>
    </row>
    <row r="74" spans="1:12" ht="15">
      <c r="A74" s="23"/>
      <c r="B74" s="15"/>
      <c r="C74" s="11"/>
      <c r="D74" s="7" t="s">
        <v>29</v>
      </c>
      <c r="E74" s="42" t="s">
        <v>84</v>
      </c>
      <c r="F74" s="43">
        <v>183</v>
      </c>
      <c r="G74" s="43">
        <v>3</v>
      </c>
      <c r="H74" s="43">
        <v>9</v>
      </c>
      <c r="I74" s="43">
        <v>22</v>
      </c>
      <c r="J74" s="43">
        <v>188</v>
      </c>
      <c r="K74" s="51" t="s">
        <v>61</v>
      </c>
      <c r="L74" s="43"/>
    </row>
    <row r="75" spans="1:12" ht="15">
      <c r="A75" s="23"/>
      <c r="B75" s="15"/>
      <c r="C75" s="11"/>
      <c r="D75" s="7" t="s">
        <v>30</v>
      </c>
      <c r="E75" s="42" t="s">
        <v>75</v>
      </c>
      <c r="F75" s="43">
        <v>200</v>
      </c>
      <c r="G75" s="43"/>
      <c r="H75" s="43"/>
      <c r="I75" s="43">
        <v>18</v>
      </c>
      <c r="J75" s="43">
        <v>74</v>
      </c>
      <c r="K75" s="51" t="s">
        <v>62</v>
      </c>
      <c r="L75" s="43"/>
    </row>
    <row r="76" spans="1:12" ht="15">
      <c r="A76" s="23"/>
      <c r="B76" s="15"/>
      <c r="C76" s="11"/>
      <c r="D76" s="7" t="s">
        <v>31</v>
      </c>
      <c r="E76" s="42" t="s">
        <v>77</v>
      </c>
      <c r="F76" s="43">
        <v>60</v>
      </c>
      <c r="G76" s="43">
        <v>4</v>
      </c>
      <c r="H76" s="43"/>
      <c r="I76" s="43">
        <v>28</v>
      </c>
      <c r="J76" s="43">
        <v>134</v>
      </c>
      <c r="K76" s="51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51"/>
      <c r="L77" s="43"/>
    </row>
    <row r="78" spans="1:12" ht="15">
      <c r="A78" s="23"/>
      <c r="B78" s="15"/>
      <c r="C78" s="11"/>
      <c r="D78" s="52" t="s">
        <v>46</v>
      </c>
      <c r="E78" s="42" t="s">
        <v>94</v>
      </c>
      <c r="F78" s="43">
        <v>30</v>
      </c>
      <c r="G78" s="43">
        <v>1</v>
      </c>
      <c r="H78" s="43">
        <v>5</v>
      </c>
      <c r="I78" s="43">
        <v>19</v>
      </c>
      <c r="J78" s="43">
        <v>129</v>
      </c>
      <c r="K78" s="51"/>
      <c r="L78" s="43"/>
    </row>
    <row r="79" spans="1:12" ht="15">
      <c r="A79" s="23"/>
      <c r="B79" s="15"/>
      <c r="C79" s="11"/>
      <c r="D79" s="52" t="s">
        <v>24</v>
      </c>
      <c r="E79" s="42"/>
      <c r="F79" s="43"/>
      <c r="G79" s="43"/>
      <c r="H79" s="43"/>
      <c r="I79" s="43"/>
      <c r="J79" s="43"/>
      <c r="K79" s="51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763</v>
      </c>
      <c r="G80" s="19">
        <f t="shared" ref="G80" si="33">SUM(G71:G79)</f>
        <v>31</v>
      </c>
      <c r="H80" s="19">
        <f t="shared" ref="H80" si="34">SUM(H71:H79)</f>
        <v>22</v>
      </c>
      <c r="I80" s="19">
        <f t="shared" ref="I80" si="35">SUM(I71:I79)</f>
        <v>94</v>
      </c>
      <c r="J80" s="19">
        <f t="shared" ref="J80:L80" si="36">SUM(J71:J79)</f>
        <v>721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763</v>
      </c>
      <c r="G81" s="32">
        <f t="shared" ref="G81" si="37">G70+G80</f>
        <v>31</v>
      </c>
      <c r="H81" s="32">
        <f t="shared" ref="H81" si="38">H70+H80</f>
        <v>22</v>
      </c>
      <c r="I81" s="32">
        <f t="shared" ref="I81" si="39">I70+I80</f>
        <v>94</v>
      </c>
      <c r="J81" s="32">
        <f t="shared" ref="J81:L81" si="40">J70+J80</f>
        <v>721</v>
      </c>
      <c r="K81" s="32"/>
      <c r="L81" s="32">
        <f t="shared" si="40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51"/>
      <c r="L90" s="43"/>
    </row>
    <row r="91" spans="1:12" ht="1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2</v>
      </c>
      <c r="H91" s="43">
        <v>6</v>
      </c>
      <c r="I91" s="43">
        <v>9</v>
      </c>
      <c r="J91" s="43">
        <v>102</v>
      </c>
      <c r="K91" s="51" t="s">
        <v>64</v>
      </c>
      <c r="L91" s="43"/>
    </row>
    <row r="92" spans="1:12" ht="15">
      <c r="A92" s="23"/>
      <c r="B92" s="15"/>
      <c r="C92" s="11"/>
      <c r="D92" s="7" t="s">
        <v>28</v>
      </c>
      <c r="E92" s="42" t="s">
        <v>85</v>
      </c>
      <c r="F92" s="43">
        <v>100</v>
      </c>
      <c r="G92" s="43">
        <v>16</v>
      </c>
      <c r="H92" s="43">
        <v>31</v>
      </c>
      <c r="I92" s="43">
        <v>6</v>
      </c>
      <c r="J92" s="43">
        <v>372</v>
      </c>
      <c r="K92" s="51" t="s">
        <v>65</v>
      </c>
      <c r="L92" s="43"/>
    </row>
    <row r="93" spans="1:12" ht="15">
      <c r="A93" s="23"/>
      <c r="B93" s="15"/>
      <c r="C93" s="11"/>
      <c r="D93" s="7" t="s">
        <v>29</v>
      </c>
      <c r="E93" s="42" t="s">
        <v>99</v>
      </c>
      <c r="F93" s="43">
        <v>150</v>
      </c>
      <c r="G93" s="43">
        <v>7</v>
      </c>
      <c r="H93" s="43">
        <v>38</v>
      </c>
      <c r="I93" s="43">
        <v>7</v>
      </c>
      <c r="J93" s="43">
        <v>237</v>
      </c>
      <c r="K93" s="51" t="s">
        <v>66</v>
      </c>
      <c r="L93" s="43"/>
    </row>
    <row r="94" spans="1:12" ht="15">
      <c r="A94" s="23"/>
      <c r="B94" s="15"/>
      <c r="C94" s="11"/>
      <c r="D94" s="7" t="s">
        <v>30</v>
      </c>
      <c r="E94" s="42" t="s">
        <v>86</v>
      </c>
      <c r="F94" s="43">
        <v>200</v>
      </c>
      <c r="G94" s="43"/>
      <c r="H94" s="43"/>
      <c r="I94" s="43">
        <v>15</v>
      </c>
      <c r="J94" s="43">
        <v>56</v>
      </c>
      <c r="K94" s="51" t="s">
        <v>67</v>
      </c>
      <c r="L94" s="43"/>
    </row>
    <row r="95" spans="1:12" ht="15">
      <c r="A95" s="23"/>
      <c r="B95" s="15"/>
      <c r="C95" s="11"/>
      <c r="D95" s="7" t="s">
        <v>31</v>
      </c>
      <c r="E95" s="42" t="s">
        <v>77</v>
      </c>
      <c r="F95" s="43">
        <v>60</v>
      </c>
      <c r="G95" s="43">
        <v>4</v>
      </c>
      <c r="H95" s="43"/>
      <c r="I95" s="43">
        <v>28</v>
      </c>
      <c r="J95" s="43">
        <v>134</v>
      </c>
      <c r="K95" s="51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51"/>
      <c r="L96" s="43"/>
    </row>
    <row r="97" spans="1:12" ht="15">
      <c r="A97" s="23"/>
      <c r="B97" s="15"/>
      <c r="C97" s="11"/>
      <c r="D97" s="55" t="s">
        <v>68</v>
      </c>
      <c r="E97" s="42" t="s">
        <v>69</v>
      </c>
      <c r="F97" s="43">
        <v>125</v>
      </c>
      <c r="G97" s="43">
        <v>5</v>
      </c>
      <c r="H97" s="43">
        <v>3</v>
      </c>
      <c r="I97" s="43">
        <v>7</v>
      </c>
      <c r="J97" s="43">
        <v>81</v>
      </c>
      <c r="K97" s="51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51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 t="shared" ref="G99" si="45">SUM(G90:G98)</f>
        <v>34</v>
      </c>
      <c r="H99" s="19">
        <f t="shared" ref="H99" si="46">SUM(H90:H98)</f>
        <v>78</v>
      </c>
      <c r="I99" s="19">
        <f t="shared" ref="I99" si="47">SUM(I90:I98)</f>
        <v>72</v>
      </c>
      <c r="J99" s="19">
        <f t="shared" ref="J99:L99" si="48">SUM(J90:J98)</f>
        <v>982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835</v>
      </c>
      <c r="G100" s="32">
        <f t="shared" ref="G100" si="49">G89+G99</f>
        <v>34</v>
      </c>
      <c r="H100" s="32">
        <f t="shared" ref="H100" si="50">H89+H99</f>
        <v>78</v>
      </c>
      <c r="I100" s="32">
        <f t="shared" ref="I100" si="51">I89+I99</f>
        <v>72</v>
      </c>
      <c r="J100" s="32">
        <f t="shared" ref="J100:L100" si="52">J89+J99</f>
        <v>982</v>
      </c>
      <c r="K100" s="32"/>
      <c r="L100" s="32">
        <f t="shared" si="52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2</v>
      </c>
      <c r="H110" s="43">
        <v>6</v>
      </c>
      <c r="I110" s="43">
        <v>15</v>
      </c>
      <c r="J110" s="43">
        <v>118</v>
      </c>
      <c r="K110" s="51" t="s">
        <v>50</v>
      </c>
      <c r="L110" s="43"/>
    </row>
    <row r="111" spans="1:12" ht="15">
      <c r="A111" s="23"/>
      <c r="B111" s="15"/>
      <c r="C111" s="11"/>
      <c r="D111" s="7" t="s">
        <v>28</v>
      </c>
      <c r="E111" s="42" t="s">
        <v>95</v>
      </c>
      <c r="F111" s="43">
        <v>200</v>
      </c>
      <c r="G111" s="43">
        <v>14</v>
      </c>
      <c r="H111" s="43">
        <v>21</v>
      </c>
      <c r="I111" s="43">
        <v>18</v>
      </c>
      <c r="J111" s="43">
        <v>319</v>
      </c>
      <c r="K111" s="51" t="s">
        <v>96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1"/>
      <c r="L112" s="43"/>
    </row>
    <row r="113" spans="1:12" ht="15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/>
      <c r="H113" s="43"/>
      <c r="I113" s="43">
        <v>15</v>
      </c>
      <c r="J113" s="43">
        <v>58</v>
      </c>
      <c r="K113" s="51" t="s">
        <v>71</v>
      </c>
      <c r="L113" s="43"/>
    </row>
    <row r="114" spans="1:12" ht="15">
      <c r="A114" s="23"/>
      <c r="B114" s="15"/>
      <c r="C114" s="11"/>
      <c r="D114" s="7" t="s">
        <v>31</v>
      </c>
      <c r="E114" s="42" t="s">
        <v>77</v>
      </c>
      <c r="F114" s="43">
        <v>60</v>
      </c>
      <c r="G114" s="43">
        <v>4</v>
      </c>
      <c r="H114" s="43"/>
      <c r="I114" s="43">
        <v>28</v>
      </c>
      <c r="J114" s="43">
        <v>134</v>
      </c>
      <c r="K114" s="51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51"/>
      <c r="L115" s="43"/>
    </row>
    <row r="116" spans="1:12" ht="15">
      <c r="A116" s="23"/>
      <c r="B116" s="15"/>
      <c r="C116" s="11"/>
      <c r="D116" s="52" t="s">
        <v>24</v>
      </c>
      <c r="E116" s="42" t="s">
        <v>97</v>
      </c>
      <c r="F116" s="43">
        <v>150</v>
      </c>
      <c r="G116" s="43">
        <v>1</v>
      </c>
      <c r="H116" s="43">
        <v>1</v>
      </c>
      <c r="I116" s="43">
        <v>17</v>
      </c>
      <c r="J116" s="43">
        <v>76</v>
      </c>
      <c r="K116" s="51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51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5">SUM(G109:G117)</f>
        <v>21</v>
      </c>
      <c r="H118" s="19">
        <f t="shared" si="55"/>
        <v>28</v>
      </c>
      <c r="I118" s="19">
        <f t="shared" si="55"/>
        <v>93</v>
      </c>
      <c r="J118" s="19">
        <f t="shared" si="55"/>
        <v>705</v>
      </c>
      <c r="K118" s="25"/>
      <c r="L118" s="19">
        <f t="shared" ref="L118" si="56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810</v>
      </c>
      <c r="G119" s="32">
        <f t="shared" ref="G119" si="57">G108+G118</f>
        <v>21</v>
      </c>
      <c r="H119" s="32">
        <f t="shared" ref="H119" si="58">H108+H118</f>
        <v>28</v>
      </c>
      <c r="I119" s="32">
        <f t="shared" ref="I119" si="59">I108+I118</f>
        <v>93</v>
      </c>
      <c r="J119" s="32">
        <f t="shared" ref="J119:L119" si="60">J108+J118</f>
        <v>705</v>
      </c>
      <c r="K119" s="32"/>
      <c r="L119" s="32">
        <f t="shared" si="60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47</v>
      </c>
      <c r="F129" s="43">
        <v>200</v>
      </c>
      <c r="G129" s="43">
        <v>4</v>
      </c>
      <c r="H129" s="43">
        <v>5</v>
      </c>
      <c r="I129" s="43">
        <v>17</v>
      </c>
      <c r="J129" s="43">
        <v>131</v>
      </c>
      <c r="K129" s="53" t="s">
        <v>53</v>
      </c>
      <c r="L129" s="53"/>
    </row>
    <row r="130" spans="1:12" ht="1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13</v>
      </c>
      <c r="H130" s="43">
        <v>25</v>
      </c>
      <c r="I130" s="43">
        <v>4</v>
      </c>
      <c r="J130" s="43">
        <v>292</v>
      </c>
      <c r="K130" s="53" t="s">
        <v>72</v>
      </c>
      <c r="L130" s="53"/>
    </row>
    <row r="131" spans="1:12" ht="1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4</v>
      </c>
      <c r="H131" s="43">
        <v>10</v>
      </c>
      <c r="I131" s="43">
        <v>40</v>
      </c>
      <c r="J131" s="43">
        <v>266</v>
      </c>
      <c r="K131" s="53" t="s">
        <v>73</v>
      </c>
      <c r="L131" s="53"/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/>
      <c r="H132" s="43"/>
      <c r="I132" s="43">
        <v>22</v>
      </c>
      <c r="J132" s="43">
        <v>92</v>
      </c>
      <c r="K132" s="53"/>
      <c r="L132" s="53"/>
    </row>
    <row r="133" spans="1:12" ht="15">
      <c r="A133" s="14"/>
      <c r="B133" s="15"/>
      <c r="C133" s="11"/>
      <c r="D133" s="7" t="s">
        <v>31</v>
      </c>
      <c r="E133" s="42" t="s">
        <v>77</v>
      </c>
      <c r="F133" s="43">
        <v>60</v>
      </c>
      <c r="G133" s="43">
        <v>4</v>
      </c>
      <c r="H133" s="43"/>
      <c r="I133" s="43">
        <v>28</v>
      </c>
      <c r="J133" s="43">
        <v>134</v>
      </c>
      <c r="K133" s="53"/>
      <c r="L133" s="5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53"/>
      <c r="L134" s="53"/>
    </row>
    <row r="135" spans="1:12" ht="15">
      <c r="A135" s="14"/>
      <c r="B135" s="15"/>
      <c r="C135" s="11"/>
      <c r="D135" s="52" t="s">
        <v>46</v>
      </c>
      <c r="E135" s="42" t="s">
        <v>100</v>
      </c>
      <c r="F135" s="43">
        <v>40</v>
      </c>
      <c r="G135" s="43">
        <v>2</v>
      </c>
      <c r="H135" s="43">
        <v>12</v>
      </c>
      <c r="I135" s="43">
        <v>21</v>
      </c>
      <c r="J135" s="43">
        <v>201</v>
      </c>
      <c r="K135" s="53" t="s">
        <v>74</v>
      </c>
      <c r="L135" s="5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3">SUM(G128:G136)</f>
        <v>27</v>
      </c>
      <c r="H137" s="19">
        <f t="shared" si="63"/>
        <v>52</v>
      </c>
      <c r="I137" s="19">
        <f t="shared" si="63"/>
        <v>132</v>
      </c>
      <c r="J137" s="19">
        <f t="shared" si="63"/>
        <v>1116</v>
      </c>
      <c r="K137" s="25"/>
      <c r="L137" s="19">
        <f t="shared" ref="L137" si="64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740</v>
      </c>
      <c r="G138" s="32">
        <f t="shared" ref="G138" si="65">G127+G137</f>
        <v>27</v>
      </c>
      <c r="H138" s="32">
        <f t="shared" ref="H138" si="66">H127+H137</f>
        <v>52</v>
      </c>
      <c r="I138" s="32">
        <f t="shared" ref="I138" si="67">I127+I137</f>
        <v>132</v>
      </c>
      <c r="J138" s="32">
        <f t="shared" ref="J138:L138" si="68">J127+J137</f>
        <v>1116</v>
      </c>
      <c r="K138" s="32"/>
      <c r="L138" s="32">
        <f t="shared" si="68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10</v>
      </c>
      <c r="H148" s="43">
        <v>5</v>
      </c>
      <c r="I148" s="43">
        <v>14</v>
      </c>
      <c r="J148" s="43">
        <v>137</v>
      </c>
      <c r="K148" s="53" t="s">
        <v>40</v>
      </c>
      <c r="L148" s="53"/>
    </row>
    <row r="149" spans="1:12" ht="15">
      <c r="A149" s="23"/>
      <c r="B149" s="15"/>
      <c r="C149" s="11"/>
      <c r="D149" s="7" t="s">
        <v>28</v>
      </c>
      <c r="E149" s="42" t="s">
        <v>48</v>
      </c>
      <c r="F149" s="43">
        <v>100</v>
      </c>
      <c r="G149" s="43">
        <v>17</v>
      </c>
      <c r="H149" s="43">
        <v>6</v>
      </c>
      <c r="I149" s="43">
        <v>9</v>
      </c>
      <c r="J149" s="43">
        <v>158</v>
      </c>
      <c r="K149" s="53" t="s">
        <v>54</v>
      </c>
      <c r="L149" s="53"/>
    </row>
    <row r="150" spans="1:12" ht="15">
      <c r="A150" s="23"/>
      <c r="B150" s="15"/>
      <c r="C150" s="11"/>
      <c r="D150" s="7" t="s">
        <v>29</v>
      </c>
      <c r="E150" s="42" t="s">
        <v>78</v>
      </c>
      <c r="F150" s="43">
        <v>183</v>
      </c>
      <c r="G150" s="43">
        <v>6</v>
      </c>
      <c r="H150" s="43">
        <v>10</v>
      </c>
      <c r="I150" s="43">
        <v>34</v>
      </c>
      <c r="J150" s="43">
        <v>251</v>
      </c>
      <c r="K150" s="53" t="s">
        <v>76</v>
      </c>
      <c r="L150" s="53"/>
    </row>
    <row r="151" spans="1:12" ht="15">
      <c r="A151" s="23"/>
      <c r="B151" s="15"/>
      <c r="C151" s="11"/>
      <c r="D151" s="7" t="s">
        <v>30</v>
      </c>
      <c r="E151" s="42" t="s">
        <v>75</v>
      </c>
      <c r="F151" s="43">
        <v>200</v>
      </c>
      <c r="G151" s="43"/>
      <c r="H151" s="43"/>
      <c r="I151" s="43">
        <v>18</v>
      </c>
      <c r="J151" s="43">
        <v>74</v>
      </c>
      <c r="K151" s="44"/>
      <c r="L151" s="53"/>
    </row>
    <row r="152" spans="1:12" ht="15">
      <c r="A152" s="23"/>
      <c r="B152" s="15"/>
      <c r="C152" s="11"/>
      <c r="D152" s="7" t="s">
        <v>31</v>
      </c>
      <c r="E152" s="42" t="s">
        <v>77</v>
      </c>
      <c r="F152" s="43">
        <v>60</v>
      </c>
      <c r="G152" s="43">
        <v>4</v>
      </c>
      <c r="H152" s="43"/>
      <c r="I152" s="43">
        <v>28</v>
      </c>
      <c r="J152" s="43">
        <v>134</v>
      </c>
      <c r="K152" s="44"/>
      <c r="L152" s="5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53"/>
    </row>
    <row r="154" spans="1:12" ht="15">
      <c r="A154" s="23"/>
      <c r="B154" s="15"/>
      <c r="C154" s="11"/>
      <c r="D154" s="54" t="s">
        <v>24</v>
      </c>
      <c r="E154" s="42" t="s">
        <v>97</v>
      </c>
      <c r="F154" s="43">
        <v>150</v>
      </c>
      <c r="G154" s="43">
        <v>1</v>
      </c>
      <c r="H154" s="43">
        <v>1</v>
      </c>
      <c r="I154" s="43">
        <v>17</v>
      </c>
      <c r="J154" s="43">
        <v>73</v>
      </c>
      <c r="K154" s="44"/>
      <c r="L154" s="5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1">SUM(G147:G155)</f>
        <v>38</v>
      </c>
      <c r="H156" s="19">
        <f t="shared" si="71"/>
        <v>22</v>
      </c>
      <c r="I156" s="19">
        <f t="shared" si="71"/>
        <v>120</v>
      </c>
      <c r="J156" s="19">
        <f t="shared" si="71"/>
        <v>827</v>
      </c>
      <c r="K156" s="25"/>
      <c r="L156" s="19">
        <f t="shared" ref="L156" si="72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893</v>
      </c>
      <c r="G157" s="32">
        <f t="shared" ref="G157" si="73">G146+G156</f>
        <v>38</v>
      </c>
      <c r="H157" s="32">
        <f t="shared" ref="H157" si="74">H146+H156</f>
        <v>22</v>
      </c>
      <c r="I157" s="32">
        <f t="shared" ref="I157" si="75">I146+I156</f>
        <v>120</v>
      </c>
      <c r="J157" s="32">
        <f t="shared" ref="J157:L157" si="76">J146+J156</f>
        <v>827</v>
      </c>
      <c r="K157" s="32"/>
      <c r="L157" s="32">
        <f t="shared" si="76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2</v>
      </c>
      <c r="H167" s="43">
        <v>6</v>
      </c>
      <c r="I167" s="43">
        <v>9</v>
      </c>
      <c r="J167" s="43">
        <v>102</v>
      </c>
      <c r="K167" s="51" t="s">
        <v>64</v>
      </c>
      <c r="L167" s="43"/>
    </row>
    <row r="168" spans="1:12" ht="15">
      <c r="A168" s="23"/>
      <c r="B168" s="15"/>
      <c r="C168" s="11"/>
      <c r="D168" s="7" t="s">
        <v>28</v>
      </c>
      <c r="E168" s="42" t="s">
        <v>82</v>
      </c>
      <c r="F168" s="43">
        <v>90</v>
      </c>
      <c r="G168" s="43">
        <v>16</v>
      </c>
      <c r="H168" s="43">
        <v>6</v>
      </c>
      <c r="I168" s="43">
        <v>10</v>
      </c>
      <c r="J168" s="43">
        <v>162</v>
      </c>
      <c r="K168" s="51" t="s">
        <v>79</v>
      </c>
      <c r="L168" s="43"/>
    </row>
    <row r="169" spans="1:12" ht="12.75" customHeight="1">
      <c r="A169" s="23"/>
      <c r="B169" s="15"/>
      <c r="C169" s="11"/>
      <c r="D169" s="7" t="s">
        <v>29</v>
      </c>
      <c r="E169" s="42" t="s">
        <v>102</v>
      </c>
      <c r="F169" s="43">
        <v>183</v>
      </c>
      <c r="G169" s="43">
        <v>3</v>
      </c>
      <c r="H169" s="43">
        <v>9</v>
      </c>
      <c r="I169" s="43">
        <v>22</v>
      </c>
      <c r="J169" s="43">
        <v>188</v>
      </c>
      <c r="K169" s="51" t="s">
        <v>103</v>
      </c>
      <c r="L169" s="43"/>
    </row>
    <row r="170" spans="1:12" ht="15">
      <c r="A170" s="23"/>
      <c r="B170" s="15"/>
      <c r="C170" s="11"/>
      <c r="D170" s="7" t="s">
        <v>30</v>
      </c>
      <c r="E170" s="42" t="s">
        <v>89</v>
      </c>
      <c r="F170" s="43">
        <v>200</v>
      </c>
      <c r="G170" s="43">
        <v>1</v>
      </c>
      <c r="H170" s="43">
        <v>1</v>
      </c>
      <c r="I170" s="43">
        <v>15</v>
      </c>
      <c r="J170" s="43">
        <v>69</v>
      </c>
      <c r="K170" s="51" t="s">
        <v>56</v>
      </c>
      <c r="L170" s="43"/>
    </row>
    <row r="171" spans="1:12" ht="15">
      <c r="A171" s="23"/>
      <c r="B171" s="15"/>
      <c r="C171" s="11"/>
      <c r="D171" s="7" t="s">
        <v>31</v>
      </c>
      <c r="E171" s="42" t="s">
        <v>77</v>
      </c>
      <c r="F171" s="43">
        <v>60</v>
      </c>
      <c r="G171" s="43">
        <v>4</v>
      </c>
      <c r="H171" s="43"/>
      <c r="I171" s="43">
        <v>28</v>
      </c>
      <c r="J171" s="43">
        <v>134</v>
      </c>
      <c r="K171" s="51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51"/>
      <c r="L172" s="43"/>
    </row>
    <row r="173" spans="1:12" ht="15">
      <c r="A173" s="23"/>
      <c r="B173" s="15"/>
      <c r="C173" s="11"/>
      <c r="D173" s="52" t="s">
        <v>68</v>
      </c>
      <c r="E173" s="42" t="s">
        <v>69</v>
      </c>
      <c r="F173" s="43">
        <v>125</v>
      </c>
      <c r="G173" s="43">
        <v>5</v>
      </c>
      <c r="H173" s="43">
        <v>3</v>
      </c>
      <c r="I173" s="43">
        <v>7</v>
      </c>
      <c r="J173" s="43">
        <v>81</v>
      </c>
      <c r="K173" s="51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51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858</v>
      </c>
      <c r="G175" s="19">
        <f t="shared" ref="G175:J175" si="79">SUM(G166:G174)</f>
        <v>31</v>
      </c>
      <c r="H175" s="19">
        <f t="shared" si="79"/>
        <v>25</v>
      </c>
      <c r="I175" s="19">
        <f t="shared" si="79"/>
        <v>91</v>
      </c>
      <c r="J175" s="19">
        <f t="shared" si="79"/>
        <v>736</v>
      </c>
      <c r="K175" s="25"/>
      <c r="L175" s="19">
        <f t="shared" ref="L175" si="80">SUM(L166:L174)</f>
        <v>0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858</v>
      </c>
      <c r="G176" s="32">
        <f t="shared" ref="G176" si="81">G165+G175</f>
        <v>31</v>
      </c>
      <c r="H176" s="32">
        <f t="shared" ref="H176" si="82">H165+H175</f>
        <v>25</v>
      </c>
      <c r="I176" s="32">
        <f t="shared" ref="I176" si="83">I165+I175</f>
        <v>91</v>
      </c>
      <c r="J176" s="32">
        <f t="shared" ref="J176:L176" si="84">J165+J175</f>
        <v>736</v>
      </c>
      <c r="K176" s="32"/>
      <c r="L176" s="32">
        <f t="shared" si="84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51"/>
      <c r="L185" s="43"/>
    </row>
    <row r="186" spans="1:12" ht="15">
      <c r="A186" s="23"/>
      <c r="B186" s="15"/>
      <c r="C186" s="11"/>
      <c r="D186" s="7" t="s">
        <v>27</v>
      </c>
      <c r="E186" s="42" t="s">
        <v>57</v>
      </c>
      <c r="F186" s="43">
        <v>200</v>
      </c>
      <c r="G186" s="43">
        <v>2</v>
      </c>
      <c r="H186" s="43">
        <v>6</v>
      </c>
      <c r="I186" s="43">
        <v>7</v>
      </c>
      <c r="J186" s="43">
        <v>93</v>
      </c>
      <c r="K186" s="51" t="s">
        <v>59</v>
      </c>
      <c r="L186" s="43"/>
    </row>
    <row r="187" spans="1:12" ht="15">
      <c r="A187" s="23"/>
      <c r="B187" s="15"/>
      <c r="C187" s="11"/>
      <c r="D187" s="7" t="s">
        <v>28</v>
      </c>
      <c r="E187" s="42" t="s">
        <v>104</v>
      </c>
      <c r="F187" s="43">
        <v>200</v>
      </c>
      <c r="G187" s="43">
        <v>15</v>
      </c>
      <c r="H187" s="43">
        <v>25</v>
      </c>
      <c r="I187" s="43">
        <v>37</v>
      </c>
      <c r="J187" s="43">
        <v>426</v>
      </c>
      <c r="K187" s="51" t="s">
        <v>105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51"/>
      <c r="L188" s="43"/>
    </row>
    <row r="189" spans="1:12" ht="1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/>
      <c r="H189" s="43"/>
      <c r="I189" s="43">
        <v>15</v>
      </c>
      <c r="J189" s="43">
        <v>58</v>
      </c>
      <c r="K189" s="51" t="s">
        <v>71</v>
      </c>
      <c r="L189" s="43"/>
    </row>
    <row r="190" spans="1:12" ht="15">
      <c r="A190" s="23"/>
      <c r="B190" s="15"/>
      <c r="C190" s="11"/>
      <c r="D190" s="7" t="s">
        <v>31</v>
      </c>
      <c r="E190" s="42" t="s">
        <v>77</v>
      </c>
      <c r="F190" s="43">
        <v>60</v>
      </c>
      <c r="G190" s="43">
        <v>4</v>
      </c>
      <c r="H190" s="43"/>
      <c r="I190" s="43">
        <v>28</v>
      </c>
      <c r="J190" s="43">
        <v>134</v>
      </c>
      <c r="K190" s="51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51"/>
      <c r="L191" s="43"/>
    </row>
    <row r="192" spans="1:12" ht="15">
      <c r="A192" s="23"/>
      <c r="B192" s="15"/>
      <c r="C192" s="11"/>
      <c r="D192" s="52" t="s">
        <v>46</v>
      </c>
      <c r="E192" s="42" t="s">
        <v>100</v>
      </c>
      <c r="F192" s="43">
        <v>40</v>
      </c>
      <c r="G192" s="43">
        <v>2</v>
      </c>
      <c r="H192" s="43">
        <v>12</v>
      </c>
      <c r="I192" s="43">
        <v>21</v>
      </c>
      <c r="J192" s="43">
        <v>201</v>
      </c>
      <c r="K192" s="53" t="s">
        <v>74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7">SUM(G185:G193)</f>
        <v>23</v>
      </c>
      <c r="H194" s="19">
        <f t="shared" si="87"/>
        <v>43</v>
      </c>
      <c r="I194" s="19">
        <f t="shared" si="87"/>
        <v>108</v>
      </c>
      <c r="J194" s="19">
        <f t="shared" si="87"/>
        <v>912</v>
      </c>
      <c r="K194" s="25"/>
      <c r="L194" s="19">
        <f t="shared" ref="L194" si="88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700</v>
      </c>
      <c r="G195" s="32">
        <f t="shared" ref="G195" si="89">G184+G194</f>
        <v>23</v>
      </c>
      <c r="H195" s="32">
        <f t="shared" ref="H195" si="90">H184+H194</f>
        <v>43</v>
      </c>
      <c r="I195" s="32">
        <f t="shared" ref="I195" si="91">I184+I194</f>
        <v>108</v>
      </c>
      <c r="J195" s="32">
        <f t="shared" ref="J195:L195" si="92">J184+J194</f>
        <v>912</v>
      </c>
      <c r="K195" s="32"/>
      <c r="L195" s="32">
        <f t="shared" si="92"/>
        <v>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790.2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29.6</v>
      </c>
      <c r="H196" s="34">
        <f t="shared" si="93"/>
        <v>36</v>
      </c>
      <c r="I196" s="34">
        <f t="shared" si="93"/>
        <v>104.9</v>
      </c>
      <c r="J196" s="34">
        <f t="shared" si="93"/>
        <v>853.9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  <ignoredErrors>
    <ignoredError sqref="L19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2025-01-17T08:18:08Z</cp:lastPrinted>
  <dcterms:created xsi:type="dcterms:W3CDTF">2022-05-16T14:23:56Z</dcterms:created>
  <dcterms:modified xsi:type="dcterms:W3CDTF">2026-04-28T08:28:10Z</dcterms:modified>
</cp:coreProperties>
</file>