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ownloads\Загрузки\"/>
    </mc:Choice>
  </mc:AlternateContent>
  <bookViews>
    <workbookView xWindow="0" yWindow="0" windowWidth="20640" windowHeight="96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43" i="1" l="1"/>
  <c r="F81" i="1"/>
  <c r="F195" i="1"/>
  <c r="I195" i="1"/>
  <c r="G195" i="1"/>
  <c r="H176" i="1"/>
  <c r="G176" i="1"/>
  <c r="J176" i="1"/>
  <c r="I176" i="1"/>
  <c r="F157" i="1"/>
  <c r="I157" i="1"/>
  <c r="H157" i="1"/>
  <c r="G157" i="1"/>
  <c r="I138" i="1"/>
  <c r="G138" i="1"/>
  <c r="F138" i="1"/>
  <c r="G119" i="1"/>
  <c r="I119" i="1"/>
  <c r="H119" i="1"/>
  <c r="F62" i="1"/>
  <c r="I100" i="1"/>
  <c r="H100" i="1"/>
  <c r="H43" i="1"/>
  <c r="H81" i="1"/>
  <c r="G24" i="1"/>
  <c r="J43" i="1"/>
  <c r="J62" i="1"/>
  <c r="F24" i="1"/>
  <c r="I62" i="1"/>
  <c r="F176" i="1"/>
  <c r="H195" i="1"/>
  <c r="H24" i="1"/>
  <c r="G43" i="1"/>
  <c r="L62" i="1"/>
  <c r="L196" i="1" s="1"/>
  <c r="G81" i="1"/>
  <c r="J100" i="1"/>
  <c r="F119" i="1"/>
  <c r="H138" i="1"/>
  <c r="J157" i="1"/>
  <c r="G100" i="1"/>
  <c r="F100" i="1"/>
  <c r="J81" i="1"/>
  <c r="I81" i="1"/>
  <c r="H62" i="1"/>
  <c r="G62" i="1"/>
  <c r="F43" i="1"/>
  <c r="J24" i="1"/>
  <c r="I24" i="1"/>
  <c r="H196" i="1" l="1"/>
  <c r="G196" i="1"/>
  <c r="F196" i="1"/>
  <c r="J196" i="1"/>
  <c r="I196" i="1"/>
</calcChain>
</file>

<file path=xl/sharedStrings.xml><?xml version="1.0" encoding="utf-8"?>
<sst xmlns="http://schemas.openxmlformats.org/spreadsheetml/2006/main" count="289" uniqueCount="111">
  <si>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</si>
  <si>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</si>
  <si>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</si>
  <si>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</si>
  <si>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</si>
  <si>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</si>
  <si>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</si>
  <si>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</si>
  <si>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</si>
  <si>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</si>
  <si>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</si>
  <si>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</si>
  <si>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</si>
  <si>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</si>
  <si>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</si>
  <si>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</si>
  <si>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</si>
  <si>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</si>
  <si>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</si>
  <si>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</si>
  <si>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</si>
  <si>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</si>
  <si>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</si>
  <si>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</si>
  <si>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</si>
  <si>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</si>
  <si>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</si>
  <si>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</si>
  <si>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</si>
  <si>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</si>
  <si>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</si>
  <si>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</si>
  <si>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</si>
  <si>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</si>
  <si>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</si>
  <si>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</si>
  <si>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</si>
  <si>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</si>
  <si>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</si>
  <si>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Уха с крупой рисовой</t>
  </si>
  <si>
    <t>37/2</t>
  </si>
  <si>
    <t>38/3</t>
  </si>
  <si>
    <t>рыба , тушенная с овощами</t>
  </si>
  <si>
    <t>рис припущенный с овощами со свежим помидором</t>
  </si>
  <si>
    <t>Кисель с витаминами  Витошка</t>
  </si>
  <si>
    <t>4/7</t>
  </si>
  <si>
    <t>директор</t>
  </si>
  <si>
    <t>Четырева Е.А.</t>
  </si>
  <si>
    <t xml:space="preserve">Рассольник с крупой и сметаной </t>
  </si>
  <si>
    <t xml:space="preserve">Запеканка картофельная отварным мясом с свежим  огурцом </t>
  </si>
  <si>
    <t>чай с лимоном</t>
  </si>
  <si>
    <t>хлеб пшеничный</t>
  </si>
  <si>
    <t>мучное</t>
  </si>
  <si>
    <t>булочка с повидлом</t>
  </si>
  <si>
    <t>Суп картофельный с бобовыми</t>
  </si>
  <si>
    <t>Биточки из мясо кур</t>
  </si>
  <si>
    <t>Макаронные изделия отварные с соусом красным с луком и огурцами</t>
  </si>
  <si>
    <t xml:space="preserve">Компот из сухофруктов </t>
  </si>
  <si>
    <t xml:space="preserve">хлеб пшеничный </t>
  </si>
  <si>
    <t>11/2</t>
  </si>
  <si>
    <t>54/8</t>
  </si>
  <si>
    <t>29/1</t>
  </si>
  <si>
    <t>17/12</t>
  </si>
  <si>
    <t>16/2</t>
  </si>
  <si>
    <t>5/9</t>
  </si>
  <si>
    <t>46/3  8/11</t>
  </si>
  <si>
    <t>6/10</t>
  </si>
  <si>
    <t>Щи из свежей капусты со сметаной</t>
  </si>
  <si>
    <t>Мясо кур отварное ( порц. без кости)</t>
  </si>
  <si>
    <t>7/2</t>
  </si>
  <si>
    <t>1/9</t>
  </si>
  <si>
    <t>3/3</t>
  </si>
  <si>
    <t>напиток из шиповника</t>
  </si>
  <si>
    <t>37/10</t>
  </si>
  <si>
    <t>фрукт</t>
  </si>
  <si>
    <t>картофельное пюре с соусом красным</t>
  </si>
  <si>
    <t>Борщ со сметаной</t>
  </si>
  <si>
    <t>бефстроганов из отварного мяса</t>
  </si>
  <si>
    <t>2/2</t>
  </si>
  <si>
    <t>8/8</t>
  </si>
  <si>
    <t>39/3</t>
  </si>
  <si>
    <t>чай</t>
  </si>
  <si>
    <t>27/10</t>
  </si>
  <si>
    <t>каша гречневая рассыпчатая со свежим огурцом</t>
  </si>
  <si>
    <t>кисломол.</t>
  </si>
  <si>
    <t>Йогурт</t>
  </si>
  <si>
    <t>Рассольник с крупой и сметаной</t>
  </si>
  <si>
    <t>рагу из отварного мяса с зеленым горошком</t>
  </si>
  <si>
    <t>6/8 1/1</t>
  </si>
  <si>
    <t xml:space="preserve">чай с лимоном </t>
  </si>
  <si>
    <t>29/10</t>
  </si>
  <si>
    <t>гуляш из мясо</t>
  </si>
  <si>
    <t xml:space="preserve">рис припущенный с овощами со свежим пмидором </t>
  </si>
  <si>
    <t>12/8</t>
  </si>
  <si>
    <t xml:space="preserve">38/3 </t>
  </si>
  <si>
    <t>кисель с витаминами  Витошка</t>
  </si>
  <si>
    <t>Булочка школьная</t>
  </si>
  <si>
    <t>18/12</t>
  </si>
  <si>
    <t>Напиток из шиповника</t>
  </si>
  <si>
    <t xml:space="preserve">46/3 </t>
  </si>
  <si>
    <t>Хлеб пшеничный</t>
  </si>
  <si>
    <t xml:space="preserve">Макаронные изделия отварные с соусом сметанным </t>
  </si>
  <si>
    <t>Тефтели из мясо свинины с рисом</t>
  </si>
  <si>
    <t>Картофельное пюре с соусом красным с свежим огурцом</t>
  </si>
  <si>
    <t>36/8</t>
  </si>
  <si>
    <t>3/3 8/11</t>
  </si>
  <si>
    <t xml:space="preserve">Бефстроганов из отварного мяса </t>
  </si>
  <si>
    <t>Каша гречневая рассыпчатая со свежим огурцом</t>
  </si>
  <si>
    <t>Чай с лимоном</t>
  </si>
  <si>
    <t>компот из сухофруктов</t>
  </si>
  <si>
    <t>МБОУ СОШ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</si>
</sst>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110</v>
      </c>
      <c r="D1" s="56"/>
      <c r="E1" s="56"/>
      <c r="F1" s="12" t="s">
        <v>16</v>
      </c>
      <c r="G1" s="2" t="s">
        <v>17</v>
      </c>
      <c r="H1" s="57" t="s">
        <v>46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47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7.28</v>
      </c>
      <c r="H15" s="43">
        <v>3.94</v>
      </c>
      <c r="I15" s="43">
        <v>21.69</v>
      </c>
      <c r="J15" s="43">
        <v>149.80000000000001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105</v>
      </c>
      <c r="G16" s="43">
        <v>10.17</v>
      </c>
      <c r="H16" s="43">
        <v>9.35</v>
      </c>
      <c r="I16" s="43">
        <v>5.19</v>
      </c>
      <c r="J16" s="43">
        <v>143.19999999999999</v>
      </c>
      <c r="K16" s="51" t="s">
        <v>45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200</v>
      </c>
      <c r="G17" s="43">
        <v>4.32</v>
      </c>
      <c r="H17" s="43">
        <v>10.43</v>
      </c>
      <c r="I17" s="43">
        <v>42.15</v>
      </c>
      <c r="J17" s="43">
        <v>278.91000000000003</v>
      </c>
      <c r="K17" s="44" t="s">
        <v>41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/>
      <c r="H18" s="43"/>
      <c r="I18" s="43">
        <v>22.33</v>
      </c>
      <c r="J18" s="43">
        <v>91.53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60</v>
      </c>
      <c r="G19" s="43">
        <v>3.97</v>
      </c>
      <c r="H19" s="43">
        <v>0.39</v>
      </c>
      <c r="I19" s="43">
        <v>28.14</v>
      </c>
      <c r="J19" s="43">
        <v>134.30000000000001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25.74</v>
      </c>
      <c r="H23" s="19">
        <f t="shared" si="2"/>
        <v>24.11</v>
      </c>
      <c r="I23" s="19">
        <f t="shared" si="2"/>
        <v>119.5</v>
      </c>
      <c r="J23" s="19">
        <f t="shared" si="2"/>
        <v>797.74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765</v>
      </c>
      <c r="G24" s="32">
        <f t="shared" ref="G24:J24" si="4">G13+G23</f>
        <v>25.74</v>
      </c>
      <c r="H24" s="32">
        <f t="shared" si="4"/>
        <v>24.11</v>
      </c>
      <c r="I24" s="32">
        <f t="shared" si="4"/>
        <v>119.5</v>
      </c>
      <c r="J24" s="32">
        <f t="shared" si="4"/>
        <v>797.74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51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2.02</v>
      </c>
      <c r="H34" s="43">
        <v>5.57</v>
      </c>
      <c r="I34" s="43">
        <v>15.27</v>
      </c>
      <c r="J34" s="43">
        <v>117.7</v>
      </c>
      <c r="K34" s="51" t="s">
        <v>59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49</v>
      </c>
      <c r="F35" s="43">
        <v>200</v>
      </c>
      <c r="G35" s="43">
        <v>16.809999999999999</v>
      </c>
      <c r="H35" s="43">
        <v>16.899999999999999</v>
      </c>
      <c r="I35" s="43">
        <v>24.32</v>
      </c>
      <c r="J35" s="43">
        <v>313.89999999999998</v>
      </c>
      <c r="K35" s="51" t="s">
        <v>60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51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0.12</v>
      </c>
      <c r="H37" s="43">
        <v>0.02</v>
      </c>
      <c r="I37" s="43">
        <v>5.0599999999999996</v>
      </c>
      <c r="J37" s="43">
        <v>20.53</v>
      </c>
      <c r="K37" s="51" t="s">
        <v>61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60</v>
      </c>
      <c r="G38" s="43">
        <v>3.97</v>
      </c>
      <c r="H38" s="43">
        <v>0.39</v>
      </c>
      <c r="I38" s="43">
        <v>28.14</v>
      </c>
      <c r="J38" s="43">
        <v>134.30000000000001</v>
      </c>
      <c r="K38" s="51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51"/>
      <c r="L39" s="43"/>
    </row>
    <row r="40" spans="1:12" ht="15" x14ac:dyDescent="0.25">
      <c r="A40" s="14"/>
      <c r="B40" s="15"/>
      <c r="C40" s="11"/>
      <c r="D40" s="52" t="s">
        <v>52</v>
      </c>
      <c r="E40" s="42" t="s">
        <v>53</v>
      </c>
      <c r="F40" s="43">
        <v>60</v>
      </c>
      <c r="G40" s="43">
        <v>4.43</v>
      </c>
      <c r="H40" s="43">
        <v>4.4400000000000004</v>
      </c>
      <c r="I40" s="43">
        <v>36.86</v>
      </c>
      <c r="J40" s="43">
        <v>202</v>
      </c>
      <c r="K40" s="51" t="s">
        <v>62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51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27.349999999999998</v>
      </c>
      <c r="H42" s="19">
        <f t="shared" ref="H42" si="11">SUM(H33:H41)</f>
        <v>27.32</v>
      </c>
      <c r="I42" s="19">
        <f t="shared" ref="I42" si="12">SUM(I33:I41)</f>
        <v>109.65</v>
      </c>
      <c r="J42" s="19">
        <f t="shared" ref="J42:L42" si="13">SUM(J33:J41)</f>
        <v>788.43000000000006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720</v>
      </c>
      <c r="G43" s="32">
        <f t="shared" ref="G43" si="14">G32+G42</f>
        <v>27.349999999999998</v>
      </c>
      <c r="H43" s="32">
        <f t="shared" ref="H43" si="15">H32+H42</f>
        <v>27.32</v>
      </c>
      <c r="I43" s="32">
        <f t="shared" ref="I43" si="16">I32+I42</f>
        <v>109.65</v>
      </c>
      <c r="J43" s="32">
        <f t="shared" ref="J43:L43" si="17">J32+J42</f>
        <v>788.43000000000006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4.43</v>
      </c>
      <c r="H53" s="43">
        <v>4.45</v>
      </c>
      <c r="I53" s="43">
        <v>19.45</v>
      </c>
      <c r="J53" s="43">
        <v>131.19999999999999</v>
      </c>
      <c r="K53" s="51" t="s">
        <v>63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55</v>
      </c>
      <c r="F54" s="43">
        <v>100</v>
      </c>
      <c r="G54" s="43">
        <v>17.010000000000002</v>
      </c>
      <c r="H54" s="43">
        <v>5.86</v>
      </c>
      <c r="I54" s="43">
        <v>9.2899999999999991</v>
      </c>
      <c r="J54" s="43">
        <v>158.19999999999999</v>
      </c>
      <c r="K54" s="51" t="s">
        <v>64</v>
      </c>
      <c r="L54" s="43"/>
    </row>
    <row r="55" spans="1:12" ht="25.5" x14ac:dyDescent="0.25">
      <c r="A55" s="23"/>
      <c r="B55" s="15"/>
      <c r="C55" s="11"/>
      <c r="D55" s="7" t="s">
        <v>29</v>
      </c>
      <c r="E55" s="42" t="s">
        <v>56</v>
      </c>
      <c r="F55" s="43">
        <v>183</v>
      </c>
      <c r="G55" s="43">
        <v>0.33</v>
      </c>
      <c r="H55" s="43">
        <v>1.5</v>
      </c>
      <c r="I55" s="43">
        <v>2.4</v>
      </c>
      <c r="J55" s="43">
        <v>225.01</v>
      </c>
      <c r="K55" s="51" t="s">
        <v>65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1.02</v>
      </c>
      <c r="H56" s="43">
        <v>0.06</v>
      </c>
      <c r="I56" s="43">
        <v>18.29</v>
      </c>
      <c r="J56" s="43">
        <v>69.02</v>
      </c>
      <c r="K56" s="51" t="s">
        <v>66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58</v>
      </c>
      <c r="F57" s="43">
        <v>60</v>
      </c>
      <c r="G57" s="43">
        <v>3.97</v>
      </c>
      <c r="H57" s="43">
        <v>0.39</v>
      </c>
      <c r="I57" s="43">
        <v>28.14</v>
      </c>
      <c r="J57" s="43">
        <v>134.30000000000001</v>
      </c>
      <c r="K57" s="51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51"/>
      <c r="L58" s="43"/>
    </row>
    <row r="59" spans="1:12" ht="15" x14ac:dyDescent="0.25">
      <c r="A59" s="23"/>
      <c r="B59" s="15"/>
      <c r="C59" s="11"/>
      <c r="D59" s="52" t="s">
        <v>24</v>
      </c>
      <c r="E59" s="42" t="s">
        <v>74</v>
      </c>
      <c r="F59" s="43">
        <v>150</v>
      </c>
      <c r="G59" s="43">
        <v>0.6</v>
      </c>
      <c r="H59" s="43">
        <v>0.6</v>
      </c>
      <c r="I59" s="43">
        <v>17.399999999999999</v>
      </c>
      <c r="J59" s="43">
        <v>73.02</v>
      </c>
      <c r="K59" s="51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51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893</v>
      </c>
      <c r="G61" s="19">
        <f t="shared" ref="G61" si="22">SUM(G52:G60)</f>
        <v>27.36</v>
      </c>
      <c r="H61" s="19">
        <f t="shared" ref="H61" si="23">SUM(H52:H60)</f>
        <v>12.860000000000001</v>
      </c>
      <c r="I61" s="19">
        <f t="shared" ref="I61" si="24">SUM(I52:I60)</f>
        <v>94.97</v>
      </c>
      <c r="J61" s="19">
        <f t="shared" ref="J61:L61" si="25">SUM(J52:J60)</f>
        <v>790.75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893</v>
      </c>
      <c r="G62" s="32">
        <f t="shared" ref="G62" si="26">G51+G61</f>
        <v>27.36</v>
      </c>
      <c r="H62" s="32">
        <f t="shared" ref="H62" si="27">H51+H61</f>
        <v>12.860000000000001</v>
      </c>
      <c r="I62" s="32">
        <f t="shared" ref="I62" si="28">I51+I61</f>
        <v>94.97</v>
      </c>
      <c r="J62" s="32">
        <f t="shared" ref="J62:L62" si="29">J51+J61</f>
        <v>790.75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1.68</v>
      </c>
      <c r="H72" s="43">
        <v>6.29</v>
      </c>
      <c r="I72" s="43">
        <v>8.19</v>
      </c>
      <c r="J72" s="43">
        <v>93.4</v>
      </c>
      <c r="K72" s="51" t="s">
        <v>69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90</v>
      </c>
      <c r="G73" s="43">
        <v>20.98</v>
      </c>
      <c r="H73" s="43">
        <v>2.0499999999999998</v>
      </c>
      <c r="I73" s="43">
        <v>0.3</v>
      </c>
      <c r="J73" s="43">
        <v>103.4</v>
      </c>
      <c r="K73" s="51" t="s">
        <v>70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75</v>
      </c>
      <c r="F74" s="43">
        <v>183</v>
      </c>
      <c r="G74" s="43">
        <v>3.48</v>
      </c>
      <c r="H74" s="43">
        <v>8.58</v>
      </c>
      <c r="I74" s="43">
        <v>24.53</v>
      </c>
      <c r="J74" s="43">
        <v>187.51</v>
      </c>
      <c r="K74" s="51" t="s">
        <v>71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0.24</v>
      </c>
      <c r="H75" s="43">
        <v>0.1</v>
      </c>
      <c r="I75" s="43">
        <v>19.489999999999998</v>
      </c>
      <c r="J75" s="43">
        <v>74.319999999999993</v>
      </c>
      <c r="K75" s="51" t="s">
        <v>73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60</v>
      </c>
      <c r="G76" s="43">
        <v>3.97</v>
      </c>
      <c r="H76" s="43">
        <v>0.39</v>
      </c>
      <c r="I76" s="43">
        <v>28.14</v>
      </c>
      <c r="J76" s="43">
        <v>134.30000000000001</v>
      </c>
      <c r="K76" s="51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51"/>
      <c r="L77" s="43"/>
    </row>
    <row r="78" spans="1:12" ht="15" x14ac:dyDescent="0.25">
      <c r="A78" s="23"/>
      <c r="B78" s="15"/>
      <c r="C78" s="11"/>
      <c r="D78" s="52" t="s">
        <v>52</v>
      </c>
      <c r="E78" s="42" t="s">
        <v>53</v>
      </c>
      <c r="F78" s="43">
        <v>60</v>
      </c>
      <c r="G78" s="43">
        <v>4.43</v>
      </c>
      <c r="H78" s="43">
        <v>4.6900000000000004</v>
      </c>
      <c r="I78" s="43">
        <v>36.99</v>
      </c>
      <c r="J78" s="43">
        <v>204.7</v>
      </c>
      <c r="K78" s="51" t="s">
        <v>62</v>
      </c>
      <c r="L78" s="43"/>
    </row>
    <row r="79" spans="1:12" ht="15" x14ac:dyDescent="0.25">
      <c r="A79" s="23"/>
      <c r="B79" s="15"/>
      <c r="C79" s="11"/>
      <c r="D79" s="52" t="s">
        <v>24</v>
      </c>
      <c r="E79" s="42" t="s">
        <v>74</v>
      </c>
      <c r="F79" s="43">
        <v>150</v>
      </c>
      <c r="G79" s="43">
        <v>0.6</v>
      </c>
      <c r="H79" s="43">
        <v>0.6</v>
      </c>
      <c r="I79" s="43">
        <v>17.399999999999999</v>
      </c>
      <c r="J79" s="43">
        <v>73.02</v>
      </c>
      <c r="K79" s="51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943</v>
      </c>
      <c r="G80" s="19">
        <f t="shared" ref="G80" si="34">SUM(G71:G79)</f>
        <v>35.380000000000003</v>
      </c>
      <c r="H80" s="19">
        <f t="shared" ref="H80" si="35">SUM(H71:H79)</f>
        <v>22.700000000000006</v>
      </c>
      <c r="I80" s="19">
        <f t="shared" ref="I80" si="36">SUM(I71:I79)</f>
        <v>135.04000000000002</v>
      </c>
      <c r="J80" s="19">
        <f t="shared" ref="J80:L80" si="37">SUM(J71:J79)</f>
        <v>870.65000000000009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943</v>
      </c>
      <c r="G81" s="32">
        <f t="shared" ref="G81" si="38">G70+G80</f>
        <v>35.380000000000003</v>
      </c>
      <c r="H81" s="32">
        <f t="shared" ref="H81" si="39">H70+H80</f>
        <v>22.700000000000006</v>
      </c>
      <c r="I81" s="32">
        <f t="shared" ref="I81" si="40">I70+I80</f>
        <v>135.04000000000002</v>
      </c>
      <c r="J81" s="32">
        <f t="shared" ref="J81:L81" si="41">J70+J80</f>
        <v>870.65000000000009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51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200</v>
      </c>
      <c r="G91" s="43">
        <v>1.84</v>
      </c>
      <c r="H91" s="43">
        <v>6.31</v>
      </c>
      <c r="I91" s="43">
        <v>10.35</v>
      </c>
      <c r="J91" s="43">
        <v>102.4</v>
      </c>
      <c r="K91" s="51" t="s">
        <v>78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>
        <v>100</v>
      </c>
      <c r="G92" s="43">
        <v>15.55</v>
      </c>
      <c r="H92" s="43">
        <v>31.32</v>
      </c>
      <c r="I92" s="43">
        <v>7.15</v>
      </c>
      <c r="J92" s="43">
        <v>371.5</v>
      </c>
      <c r="K92" s="51" t="s">
        <v>79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83</v>
      </c>
      <c r="F93" s="43">
        <v>200</v>
      </c>
      <c r="G93" s="43">
        <v>7.05</v>
      </c>
      <c r="H93" s="43">
        <v>9.02</v>
      </c>
      <c r="I93" s="43">
        <v>36.32</v>
      </c>
      <c r="J93" s="43">
        <v>244.76</v>
      </c>
      <c r="K93" s="51" t="s">
        <v>80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0.08</v>
      </c>
      <c r="H94" s="43">
        <v>0.02</v>
      </c>
      <c r="I94" s="43">
        <v>4.95</v>
      </c>
      <c r="J94" s="43">
        <v>19.22</v>
      </c>
      <c r="K94" s="51" t="s">
        <v>82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60</v>
      </c>
      <c r="G95" s="43">
        <v>3.97</v>
      </c>
      <c r="H95" s="43">
        <v>0.39</v>
      </c>
      <c r="I95" s="43">
        <v>28.14</v>
      </c>
      <c r="J95" s="43">
        <v>134.30000000000001</v>
      </c>
      <c r="K95" s="51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51"/>
      <c r="L96" s="43"/>
    </row>
    <row r="97" spans="1:12" ht="15" x14ac:dyDescent="0.25">
      <c r="A97" s="23"/>
      <c r="B97" s="15"/>
      <c r="C97" s="11"/>
      <c r="D97" s="52"/>
      <c r="E97" s="42"/>
      <c r="F97" s="43"/>
      <c r="G97" s="43"/>
      <c r="H97" s="43"/>
      <c r="I97" s="43"/>
      <c r="J97" s="43"/>
      <c r="K97" s="51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51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28.49</v>
      </c>
      <c r="H99" s="19">
        <f t="shared" ref="H99" si="47">SUM(H90:H98)</f>
        <v>47.060000000000009</v>
      </c>
      <c r="I99" s="19">
        <f t="shared" ref="I99" si="48">SUM(I90:I98)</f>
        <v>86.91</v>
      </c>
      <c r="J99" s="19">
        <f t="shared" ref="J99:L99" si="49">SUM(J90:J98)</f>
        <v>872.18000000000006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760</v>
      </c>
      <c r="G100" s="32">
        <f t="shared" ref="G100" si="50">G89+G99</f>
        <v>28.49</v>
      </c>
      <c r="H100" s="32">
        <f t="shared" ref="H100" si="51">H89+H99</f>
        <v>47.060000000000009</v>
      </c>
      <c r="I100" s="32">
        <f t="shared" ref="I100" si="52">I89+I99</f>
        <v>86.91</v>
      </c>
      <c r="J100" s="32">
        <f t="shared" ref="J100:L100" si="53">J89+J99</f>
        <v>872.18000000000006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86</v>
      </c>
      <c r="F110" s="43">
        <v>200</v>
      </c>
      <c r="G110" s="43">
        <v>2.02</v>
      </c>
      <c r="H110" s="43">
        <v>6.44</v>
      </c>
      <c r="I110" s="43">
        <v>15.27</v>
      </c>
      <c r="J110" s="43">
        <v>125.6</v>
      </c>
      <c r="K110" s="51" t="s">
        <v>59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87</v>
      </c>
      <c r="F111" s="43">
        <v>235</v>
      </c>
      <c r="G111" s="43">
        <v>15.02</v>
      </c>
      <c r="H111" s="43">
        <v>23.47</v>
      </c>
      <c r="I111" s="43">
        <v>24.6</v>
      </c>
      <c r="J111" s="43">
        <v>362.67</v>
      </c>
      <c r="K111" s="51" t="s">
        <v>88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51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89</v>
      </c>
      <c r="F113" s="43">
        <v>200</v>
      </c>
      <c r="G113" s="43">
        <v>0.12</v>
      </c>
      <c r="H113" s="43">
        <v>0.02</v>
      </c>
      <c r="I113" s="43">
        <v>5.0599999999999996</v>
      </c>
      <c r="J113" s="43">
        <v>20.53</v>
      </c>
      <c r="K113" s="51" t="s">
        <v>90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60</v>
      </c>
      <c r="G114" s="43">
        <v>3.97</v>
      </c>
      <c r="H114" s="43">
        <v>0.39</v>
      </c>
      <c r="I114" s="43">
        <v>28.14</v>
      </c>
      <c r="J114" s="43">
        <v>134.30000000000001</v>
      </c>
      <c r="K114" s="51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51"/>
      <c r="L115" s="43"/>
    </row>
    <row r="116" spans="1:12" ht="15" x14ac:dyDescent="0.25">
      <c r="A116" s="23"/>
      <c r="B116" s="15"/>
      <c r="C116" s="11"/>
      <c r="D116" s="52" t="s">
        <v>24</v>
      </c>
      <c r="E116" s="42" t="s">
        <v>74</v>
      </c>
      <c r="F116" s="43">
        <v>150</v>
      </c>
      <c r="G116" s="43">
        <v>0.6</v>
      </c>
      <c r="H116" s="43">
        <v>0.6</v>
      </c>
      <c r="I116" s="43">
        <v>17.399999999999999</v>
      </c>
      <c r="J116" s="43">
        <v>73.02</v>
      </c>
      <c r="K116" s="51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51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845</v>
      </c>
      <c r="G118" s="19">
        <f t="shared" ref="G118:J118" si="56">SUM(G109:G117)</f>
        <v>21.73</v>
      </c>
      <c r="H118" s="19">
        <f t="shared" si="56"/>
        <v>30.92</v>
      </c>
      <c r="I118" s="19">
        <f t="shared" si="56"/>
        <v>90.47</v>
      </c>
      <c r="J118" s="19">
        <f t="shared" si="56"/>
        <v>716.11999999999989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845</v>
      </c>
      <c r="G119" s="32">
        <f t="shared" ref="G119" si="58">G108+G118</f>
        <v>21.73</v>
      </c>
      <c r="H119" s="32">
        <f t="shared" ref="H119" si="59">H108+H118</f>
        <v>30.92</v>
      </c>
      <c r="I119" s="32">
        <f t="shared" ref="I119" si="60">I108+I118</f>
        <v>90.47</v>
      </c>
      <c r="J119" s="32">
        <f t="shared" ref="J119:L119" si="61">J108+J118</f>
        <v>716.11999999999989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54</v>
      </c>
      <c r="F129" s="43">
        <v>200</v>
      </c>
      <c r="G129" s="43">
        <v>4.43</v>
      </c>
      <c r="H129" s="43">
        <v>4.45</v>
      </c>
      <c r="I129" s="43">
        <v>19.45</v>
      </c>
      <c r="J129" s="43">
        <v>131.19999999999999</v>
      </c>
      <c r="K129" s="53" t="s">
        <v>63</v>
      </c>
      <c r="L129" s="53"/>
    </row>
    <row r="130" spans="1:12" ht="15" x14ac:dyDescent="0.25">
      <c r="A130" s="14"/>
      <c r="B130" s="15"/>
      <c r="C130" s="11"/>
      <c r="D130" s="7" t="s">
        <v>28</v>
      </c>
      <c r="E130" s="42" t="s">
        <v>91</v>
      </c>
      <c r="F130" s="43">
        <v>90</v>
      </c>
      <c r="G130" s="43">
        <v>13.4</v>
      </c>
      <c r="H130" s="43">
        <v>14.68</v>
      </c>
      <c r="I130" s="43">
        <v>4.84</v>
      </c>
      <c r="J130" s="43">
        <v>204.1</v>
      </c>
      <c r="K130" s="53" t="s">
        <v>93</v>
      </c>
      <c r="L130" s="53"/>
    </row>
    <row r="131" spans="1:12" ht="15" x14ac:dyDescent="0.25">
      <c r="A131" s="14"/>
      <c r="B131" s="15"/>
      <c r="C131" s="11"/>
      <c r="D131" s="7" t="s">
        <v>29</v>
      </c>
      <c r="E131" s="42" t="s">
        <v>92</v>
      </c>
      <c r="F131" s="43">
        <v>200</v>
      </c>
      <c r="G131" s="43">
        <v>4.32</v>
      </c>
      <c r="H131" s="43">
        <v>10.43</v>
      </c>
      <c r="I131" s="43">
        <v>42.15</v>
      </c>
      <c r="J131" s="43">
        <v>278.91000000000003</v>
      </c>
      <c r="K131" s="53" t="s">
        <v>94</v>
      </c>
      <c r="L131" s="53"/>
    </row>
    <row r="132" spans="1:12" ht="15" x14ac:dyDescent="0.25">
      <c r="A132" s="14"/>
      <c r="B132" s="15"/>
      <c r="C132" s="11"/>
      <c r="D132" s="7" t="s">
        <v>30</v>
      </c>
      <c r="E132" s="42" t="s">
        <v>95</v>
      </c>
      <c r="F132" s="43">
        <v>200</v>
      </c>
      <c r="G132" s="43"/>
      <c r="H132" s="43"/>
      <c r="I132" s="43">
        <v>22.33</v>
      </c>
      <c r="J132" s="43">
        <v>91.53</v>
      </c>
      <c r="K132" s="53"/>
      <c r="L132" s="53"/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50</v>
      </c>
      <c r="G133" s="43">
        <v>3.31</v>
      </c>
      <c r="H133" s="43">
        <v>0.33</v>
      </c>
      <c r="I133" s="43">
        <v>23.45</v>
      </c>
      <c r="J133" s="43">
        <v>112</v>
      </c>
      <c r="K133" s="53"/>
      <c r="L133" s="5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53"/>
      <c r="L134" s="53"/>
    </row>
    <row r="135" spans="1:12" ht="15" x14ac:dyDescent="0.25">
      <c r="A135" s="14"/>
      <c r="B135" s="15"/>
      <c r="C135" s="11"/>
      <c r="D135" s="52" t="s">
        <v>52</v>
      </c>
      <c r="E135" s="42" t="s">
        <v>96</v>
      </c>
      <c r="F135" s="43">
        <v>60</v>
      </c>
      <c r="G135" s="43">
        <v>4.96</v>
      </c>
      <c r="H135" s="43">
        <v>2.19</v>
      </c>
      <c r="I135" s="43">
        <v>33.479999999999997</v>
      </c>
      <c r="J135" s="43">
        <v>172.8</v>
      </c>
      <c r="K135" s="53" t="s">
        <v>97</v>
      </c>
      <c r="L135" s="5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30.419999999999998</v>
      </c>
      <c r="H137" s="19">
        <f t="shared" si="64"/>
        <v>32.08</v>
      </c>
      <c r="I137" s="19">
        <f t="shared" si="64"/>
        <v>145.69999999999999</v>
      </c>
      <c r="J137" s="19">
        <f t="shared" si="64"/>
        <v>990.54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800</v>
      </c>
      <c r="G138" s="32">
        <f t="shared" ref="G138" si="66">G127+G137</f>
        <v>30.419999999999998</v>
      </c>
      <c r="H138" s="32">
        <f t="shared" ref="H138" si="67">H127+H137</f>
        <v>32.08</v>
      </c>
      <c r="I138" s="32">
        <f t="shared" ref="I138" si="68">I127+I137</f>
        <v>145.69999999999999</v>
      </c>
      <c r="J138" s="32">
        <f t="shared" ref="J138:L138" si="69">J127+J137</f>
        <v>990.54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39</v>
      </c>
      <c r="F148" s="43">
        <v>200</v>
      </c>
      <c r="G148" s="43">
        <v>7.28</v>
      </c>
      <c r="H148" s="43">
        <v>3.94</v>
      </c>
      <c r="I148" s="43">
        <v>21.69</v>
      </c>
      <c r="J148" s="43">
        <v>149.80000000000001</v>
      </c>
      <c r="K148" s="53" t="s">
        <v>40</v>
      </c>
      <c r="L148" s="53"/>
    </row>
    <row r="149" spans="1:12" ht="15" x14ac:dyDescent="0.25">
      <c r="A149" s="23"/>
      <c r="B149" s="15"/>
      <c r="C149" s="11"/>
      <c r="D149" s="7" t="s">
        <v>28</v>
      </c>
      <c r="E149" s="42" t="s">
        <v>55</v>
      </c>
      <c r="F149" s="43">
        <v>100</v>
      </c>
      <c r="G149" s="43">
        <v>16.89</v>
      </c>
      <c r="H149" s="43">
        <v>5.85</v>
      </c>
      <c r="I149" s="43">
        <v>9.2899999999999991</v>
      </c>
      <c r="J149" s="43">
        <v>157.6</v>
      </c>
      <c r="K149" s="53" t="s">
        <v>64</v>
      </c>
      <c r="L149" s="53"/>
    </row>
    <row r="150" spans="1:12" ht="15" x14ac:dyDescent="0.25">
      <c r="A150" s="23"/>
      <c r="B150" s="15"/>
      <c r="C150" s="11"/>
      <c r="D150" s="7" t="s">
        <v>29</v>
      </c>
      <c r="E150" s="42" t="s">
        <v>101</v>
      </c>
      <c r="F150" s="43">
        <v>183</v>
      </c>
      <c r="G150" s="43">
        <v>5.91</v>
      </c>
      <c r="H150" s="43">
        <v>9.4</v>
      </c>
      <c r="I150" s="43">
        <v>35.85</v>
      </c>
      <c r="J150" s="43">
        <v>251.47</v>
      </c>
      <c r="K150" s="53" t="s">
        <v>99</v>
      </c>
      <c r="L150" s="53"/>
    </row>
    <row r="151" spans="1:12" ht="15" x14ac:dyDescent="0.25">
      <c r="A151" s="23"/>
      <c r="B151" s="15"/>
      <c r="C151" s="11"/>
      <c r="D151" s="7" t="s">
        <v>30</v>
      </c>
      <c r="E151" s="42" t="s">
        <v>98</v>
      </c>
      <c r="F151" s="43">
        <v>200</v>
      </c>
      <c r="G151" s="43">
        <v>0.24</v>
      </c>
      <c r="H151" s="43">
        <v>0.1</v>
      </c>
      <c r="I151" s="43">
        <v>19.489999999999998</v>
      </c>
      <c r="J151" s="43">
        <v>74.319999999999993</v>
      </c>
      <c r="K151" s="44"/>
      <c r="L151" s="53"/>
    </row>
    <row r="152" spans="1:12" ht="15" x14ac:dyDescent="0.25">
      <c r="A152" s="23"/>
      <c r="B152" s="15"/>
      <c r="C152" s="11"/>
      <c r="D152" s="7" t="s">
        <v>31</v>
      </c>
      <c r="E152" s="42" t="s">
        <v>100</v>
      </c>
      <c r="F152" s="43">
        <v>60</v>
      </c>
      <c r="G152" s="43">
        <v>4.96</v>
      </c>
      <c r="H152" s="43">
        <v>2.19</v>
      </c>
      <c r="I152" s="43">
        <v>33.479999999999997</v>
      </c>
      <c r="J152" s="43">
        <v>172.8</v>
      </c>
      <c r="K152" s="44"/>
      <c r="L152" s="5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53"/>
    </row>
    <row r="154" spans="1:12" ht="15" x14ac:dyDescent="0.25">
      <c r="A154" s="23"/>
      <c r="B154" s="15"/>
      <c r="C154" s="11"/>
      <c r="D154" s="54" t="s">
        <v>24</v>
      </c>
      <c r="E154" s="42" t="s">
        <v>74</v>
      </c>
      <c r="F154" s="43">
        <v>150</v>
      </c>
      <c r="G154" s="43">
        <v>0.6</v>
      </c>
      <c r="H154" s="43">
        <v>0.6</v>
      </c>
      <c r="I154" s="43">
        <v>17.399999999999999</v>
      </c>
      <c r="J154" s="43">
        <v>73.02</v>
      </c>
      <c r="K154" s="44"/>
      <c r="L154" s="5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893</v>
      </c>
      <c r="G156" s="19">
        <f t="shared" ref="G156:J156" si="72">SUM(G147:G155)</f>
        <v>35.880000000000003</v>
      </c>
      <c r="H156" s="19">
        <f t="shared" si="72"/>
        <v>22.080000000000002</v>
      </c>
      <c r="I156" s="19">
        <f t="shared" si="72"/>
        <v>137.19999999999999</v>
      </c>
      <c r="J156" s="19">
        <f t="shared" si="72"/>
        <v>879.01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893</v>
      </c>
      <c r="G157" s="32">
        <f t="shared" ref="G157" si="74">G146+G156</f>
        <v>35.880000000000003</v>
      </c>
      <c r="H157" s="32">
        <f t="shared" ref="H157" si="75">H146+H156</f>
        <v>22.080000000000002</v>
      </c>
      <c r="I157" s="32">
        <f t="shared" ref="I157" si="76">I146+I156</f>
        <v>137.19999999999999</v>
      </c>
      <c r="J157" s="32">
        <f t="shared" ref="J157:L157" si="77">J146+J156</f>
        <v>879.01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76</v>
      </c>
      <c r="F167" s="43">
        <v>200</v>
      </c>
      <c r="G167" s="43">
        <v>1.84</v>
      </c>
      <c r="H167" s="43">
        <v>6.31</v>
      </c>
      <c r="I167" s="43">
        <v>10.35</v>
      </c>
      <c r="J167" s="43">
        <v>102.4</v>
      </c>
      <c r="K167" s="51" t="s">
        <v>78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102</v>
      </c>
      <c r="F168" s="43">
        <v>90</v>
      </c>
      <c r="G168" s="43">
        <v>16.329999999999998</v>
      </c>
      <c r="H168" s="43">
        <v>5.86</v>
      </c>
      <c r="I168" s="43">
        <v>11.06</v>
      </c>
      <c r="J168" s="43">
        <v>161.69999999999999</v>
      </c>
      <c r="K168" s="51" t="s">
        <v>104</v>
      </c>
      <c r="L168" s="43"/>
    </row>
    <row r="169" spans="1:12" ht="32.25" customHeight="1" x14ac:dyDescent="0.25">
      <c r="A169" s="23"/>
      <c r="B169" s="15"/>
      <c r="C169" s="11"/>
      <c r="D169" s="7" t="s">
        <v>29</v>
      </c>
      <c r="E169" s="42" t="s">
        <v>103</v>
      </c>
      <c r="F169" s="43">
        <v>233</v>
      </c>
      <c r="G169" s="43">
        <v>3.87</v>
      </c>
      <c r="H169" s="43">
        <v>8.6300000000000008</v>
      </c>
      <c r="I169" s="43">
        <v>26.25</v>
      </c>
      <c r="J169" s="43">
        <v>195.24</v>
      </c>
      <c r="K169" s="51" t="s">
        <v>105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109</v>
      </c>
      <c r="F170" s="43">
        <v>200</v>
      </c>
      <c r="G170" s="43">
        <v>1.02</v>
      </c>
      <c r="H170" s="43">
        <v>0.06</v>
      </c>
      <c r="I170" s="43">
        <v>18.29</v>
      </c>
      <c r="J170" s="43">
        <v>69.02</v>
      </c>
      <c r="K170" s="51" t="s">
        <v>66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50</v>
      </c>
      <c r="G171" s="43">
        <v>3.31</v>
      </c>
      <c r="H171" s="43">
        <v>0.33</v>
      </c>
      <c r="I171" s="43">
        <v>23.45</v>
      </c>
      <c r="J171" s="43">
        <v>112</v>
      </c>
      <c r="K171" s="51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51"/>
      <c r="L172" s="43"/>
    </row>
    <row r="173" spans="1:12" ht="15" x14ac:dyDescent="0.25">
      <c r="A173" s="23"/>
      <c r="B173" s="15"/>
      <c r="C173" s="11"/>
      <c r="D173" s="52" t="s">
        <v>84</v>
      </c>
      <c r="E173" s="42" t="s">
        <v>85</v>
      </c>
      <c r="F173" s="43">
        <v>125</v>
      </c>
      <c r="G173" s="43">
        <v>5.13</v>
      </c>
      <c r="H173" s="43">
        <v>3.13</v>
      </c>
      <c r="I173" s="43">
        <v>7.38</v>
      </c>
      <c r="J173" s="43">
        <v>80.78</v>
      </c>
      <c r="K173" s="51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51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898</v>
      </c>
      <c r="G175" s="19">
        <f t="shared" ref="G175:J175" si="80">SUM(G166:G174)</f>
        <v>31.499999999999996</v>
      </c>
      <c r="H175" s="19">
        <f t="shared" si="80"/>
        <v>24.319999999999997</v>
      </c>
      <c r="I175" s="19">
        <f t="shared" si="80"/>
        <v>96.779999999999987</v>
      </c>
      <c r="J175" s="19">
        <f t="shared" si="80"/>
        <v>721.14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898</v>
      </c>
      <c r="G176" s="32">
        <f t="shared" ref="G176" si="82">G165+G175</f>
        <v>31.499999999999996</v>
      </c>
      <c r="H176" s="32">
        <f t="shared" ref="H176" si="83">H165+H175</f>
        <v>24.319999999999997</v>
      </c>
      <c r="I176" s="32">
        <f t="shared" ref="I176" si="84">I165+I175</f>
        <v>96.779999999999987</v>
      </c>
      <c r="J176" s="32">
        <f t="shared" ref="J176:L176" si="85">J165+J175</f>
        <v>721.14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51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67</v>
      </c>
      <c r="F186" s="43">
        <v>200</v>
      </c>
      <c r="G186" s="43">
        <v>1.68</v>
      </c>
      <c r="H186" s="43">
        <v>6.29</v>
      </c>
      <c r="I186" s="43">
        <v>8.19</v>
      </c>
      <c r="J186" s="43">
        <v>93.4</v>
      </c>
      <c r="K186" s="51" t="s">
        <v>69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106</v>
      </c>
      <c r="F187" s="43">
        <v>100</v>
      </c>
      <c r="G187" s="43">
        <v>15.55</v>
      </c>
      <c r="H187" s="43">
        <v>31.32</v>
      </c>
      <c r="I187" s="43">
        <v>7.15</v>
      </c>
      <c r="J187" s="43">
        <v>371.5</v>
      </c>
      <c r="K187" s="51" t="s">
        <v>79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107</v>
      </c>
      <c r="F188" s="43">
        <v>200</v>
      </c>
      <c r="G188" s="43">
        <v>7.05</v>
      </c>
      <c r="H188" s="43">
        <v>9.02</v>
      </c>
      <c r="I188" s="43">
        <v>36.32</v>
      </c>
      <c r="J188" s="43">
        <v>244.77</v>
      </c>
      <c r="K188" s="51" t="s">
        <v>80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108</v>
      </c>
      <c r="F189" s="43">
        <v>200</v>
      </c>
      <c r="G189" s="43">
        <v>0.12</v>
      </c>
      <c r="H189" s="43">
        <v>0.02</v>
      </c>
      <c r="I189" s="43">
        <v>5.0599999999999996</v>
      </c>
      <c r="J189" s="43">
        <v>20.53</v>
      </c>
      <c r="K189" s="51" t="s">
        <v>90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100</v>
      </c>
      <c r="F190" s="43">
        <v>50</v>
      </c>
      <c r="G190" s="43">
        <v>3.31</v>
      </c>
      <c r="H190" s="43">
        <v>0.33</v>
      </c>
      <c r="I190" s="43">
        <v>23.45</v>
      </c>
      <c r="J190" s="43">
        <v>112</v>
      </c>
      <c r="K190" s="51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51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51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27.71</v>
      </c>
      <c r="H194" s="19">
        <f t="shared" si="88"/>
        <v>46.98</v>
      </c>
      <c r="I194" s="19">
        <f t="shared" si="88"/>
        <v>80.17</v>
      </c>
      <c r="J194" s="19">
        <f t="shared" si="88"/>
        <v>842.19999999999993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750</v>
      </c>
      <c r="G195" s="32">
        <f t="shared" ref="G195" si="90">G184+G194</f>
        <v>27.71</v>
      </c>
      <c r="H195" s="32">
        <f t="shared" ref="H195" si="91">H184+H194</f>
        <v>46.98</v>
      </c>
      <c r="I195" s="32">
        <f t="shared" ref="I195" si="92">I184+I194</f>
        <v>80.17</v>
      </c>
      <c r="J195" s="32">
        <f t="shared" ref="J195:L195" si="93">J184+J194</f>
        <v>842.19999999999993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826.7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29.155999999999995</v>
      </c>
      <c r="H196" s="34">
        <f t="shared" si="94"/>
        <v>29.042999999999999</v>
      </c>
      <c r="I196" s="34">
        <f t="shared" si="94"/>
        <v>109.63900000000001</v>
      </c>
      <c r="J196" s="34">
        <f t="shared" si="94"/>
        <v>826.87599999999998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2023-10-13T03:40:12Z</cp:lastPrinted>
  <dcterms:created xsi:type="dcterms:W3CDTF">2022-05-16T14:23:56Z</dcterms:created>
  <dcterms:modified xsi:type="dcterms:W3CDTF">2024-09-17T06:12:29Z</dcterms:modified>
</cp:coreProperties>
</file>